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richData/rdrichvalue.xml" ContentType="application/vnd.ms-excel.rdrichvalue+xml"/>
  <Override PartName="/xl/richData/rdrichvaluestructure.xml" ContentType="application/vnd.ms-excel.rdrichvaluestructure+xml"/>
  <Override PartName="/xl/richData/rdRichValueTypes.xml" ContentType="application/vnd.ms-excel.rdrichvaluetyp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426"/>
  <workbookPr defaultThemeVersion="202300"/>
  <mc:AlternateContent xmlns:mc="http://schemas.openxmlformats.org/markup-compatibility/2006">
    <mc:Choice Requires="x15">
      <x15ac:absPath xmlns:x15ac="http://schemas.microsoft.com/office/spreadsheetml/2010/11/ac" url="https://draughtonparish-my.sharepoint.com/personal/parishclerk_draughton_org/Documents/Documents/Draughton Parish Council/Cash Books/"/>
    </mc:Choice>
  </mc:AlternateContent>
  <xr:revisionPtr revIDLastSave="900" documentId="8_{4F013A6C-52AB-45DC-B584-3C4966DF5CB3}" xr6:coauthVersionLast="47" xr6:coauthVersionMax="47" xr10:uidLastSave="{56176E17-6C84-4C5E-B3B7-0D347DE9DD60}"/>
  <bookViews>
    <workbookView xWindow="-108" yWindow="-108" windowWidth="23256" windowHeight="12456" xr2:uid="{4C12228F-BC07-4841-A8EE-86C0046C6AB5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Y50" i="1" l="1"/>
  <c r="N50" i="1"/>
  <c r="M50" i="1"/>
  <c r="I50" i="1"/>
  <c r="G50" i="1"/>
  <c r="A1" i="1" l="1" a="1"/>
  <c r="A1" i="1" s="1"/>
  <c r="B56" i="1"/>
  <c r="Z53" i="1"/>
  <c r="Z61" i="1" s="1"/>
  <c r="Y53" i="1"/>
  <c r="Y61" i="1" s="1"/>
  <c r="X53" i="1"/>
  <c r="X61" i="1" s="1"/>
  <c r="W53" i="1"/>
  <c r="W61" i="1" s="1"/>
  <c r="V61" i="1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2">
    <metadataType name="XLDAPR" minSupportedVersion="120000" copy="1" pasteAll="1" pasteValues="1" merge="1" splitFirst="1" rowColShift="1" clearFormats="1" clearComments="1" assign="1" coerce="1" cellMeta="1"/>
    <metadataType name="XLRICHVALUE" minSupportedVersion="120000" copy="1" pasteAll="1" pasteValues="1" merge="1" splitFirst="1" rowColShift="1" clearFormats="1" clearComments="1" assign="1" coerce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futureMetadata name="XLRICHVALUE" count="1">
    <bk>
      <extLst>
        <ext uri="{3e2802c4-a4d2-4d8b-9148-e3be6c30e623}">
          <xlrd:rvb i="0"/>
        </ext>
      </extLst>
    </bk>
  </futureMetadata>
  <cellMetadata count="1">
    <bk>
      <rc t="1" v="0"/>
    </bk>
  </cellMetadata>
  <valueMetadata count="1">
    <bk>
      <rc t="2" v="0"/>
    </bk>
  </valueMetadata>
</metadata>
</file>

<file path=xl/sharedStrings.xml><?xml version="1.0" encoding="utf-8"?>
<sst xmlns="http://schemas.openxmlformats.org/spreadsheetml/2006/main" count="130" uniqueCount="78">
  <si>
    <t>DRAUGHTON PARISH COUNCIL</t>
  </si>
  <si>
    <t xml:space="preserve">ANALYSIS OF EXPENDITURE     </t>
  </si>
  <si>
    <t>Admin &amp;</t>
  </si>
  <si>
    <t>Clerk's</t>
  </si>
  <si>
    <t xml:space="preserve"> </t>
  </si>
  <si>
    <t>Computer/</t>
  </si>
  <si>
    <t>Other</t>
  </si>
  <si>
    <t>Meetings,</t>
  </si>
  <si>
    <t>Events &amp;</t>
  </si>
  <si>
    <t>Contribs</t>
  </si>
  <si>
    <t xml:space="preserve">Fixed </t>
  </si>
  <si>
    <t xml:space="preserve">Grant </t>
  </si>
  <si>
    <t>Receipts</t>
  </si>
  <si>
    <t>Balance</t>
  </si>
  <si>
    <t>Payments</t>
  </si>
  <si>
    <t>Supplies</t>
  </si>
  <si>
    <t>Salary</t>
  </si>
  <si>
    <t>Insurance</t>
  </si>
  <si>
    <t>Subs</t>
  </si>
  <si>
    <t>Training</t>
  </si>
  <si>
    <t>Lights</t>
  </si>
  <si>
    <t>Green</t>
  </si>
  <si>
    <t>Verges</t>
  </si>
  <si>
    <t xml:space="preserve">Email </t>
  </si>
  <si>
    <t>Website</t>
  </si>
  <si>
    <t>Trees</t>
  </si>
  <si>
    <t>Maintenance</t>
  </si>
  <si>
    <t>Room Hire</t>
  </si>
  <si>
    <t>Celebrations</t>
  </si>
  <si>
    <t>Donations</t>
  </si>
  <si>
    <t>N'ltr</t>
  </si>
  <si>
    <t>assets</t>
  </si>
  <si>
    <t>Projects</t>
  </si>
  <si>
    <t>Legal/prof</t>
  </si>
  <si>
    <t>VAT</t>
  </si>
  <si>
    <t>Cheque</t>
  </si>
  <si>
    <t>Order</t>
  </si>
  <si>
    <t>Description</t>
  </si>
  <si>
    <t>£</t>
  </si>
  <si>
    <t>number</t>
  </si>
  <si>
    <t>date</t>
  </si>
  <si>
    <t>Craven Stationery</t>
  </si>
  <si>
    <t>N'Ltr</t>
  </si>
  <si>
    <t>CASH BOOK - YEAR ENDED 31 MARCH 2025</t>
  </si>
  <si>
    <t>Invoice No</t>
  </si>
  <si>
    <t>HMRC</t>
  </si>
  <si>
    <t xml:space="preserve">Date </t>
  </si>
  <si>
    <t>YLCA</t>
  </si>
  <si>
    <t>YLCA Subs</t>
  </si>
  <si>
    <t xml:space="preserve">JC Cowgill </t>
  </si>
  <si>
    <t>Draughton Village</t>
  </si>
  <si>
    <t>YLCA Advert</t>
  </si>
  <si>
    <t>Rural Services</t>
  </si>
  <si>
    <t xml:space="preserve">Craven Stationery </t>
  </si>
  <si>
    <t>Skipton Hire Centre</t>
  </si>
  <si>
    <t>Locum Clerk Salary</t>
  </si>
  <si>
    <t>JC Cowgill</t>
  </si>
  <si>
    <t xml:space="preserve">Locogen Consulting </t>
  </si>
  <si>
    <t>Cllr Markham Expenses</t>
  </si>
  <si>
    <t xml:space="preserve">Locum Clerk Salary </t>
  </si>
  <si>
    <t>Microworld Yorks</t>
  </si>
  <si>
    <t>Comm Energy</t>
  </si>
  <si>
    <t>Zurich Insurance</t>
  </si>
  <si>
    <t xml:space="preserve">NYC Precept </t>
  </si>
  <si>
    <t>Deposit Post Office</t>
  </si>
  <si>
    <t>Young Legacy</t>
  </si>
  <si>
    <t xml:space="preserve">NYC Credit </t>
  </si>
  <si>
    <t xml:space="preserve">Tax Refund </t>
  </si>
  <si>
    <t>Credit Notes Elec</t>
  </si>
  <si>
    <t>Clerk Jan Salary</t>
  </si>
  <si>
    <t xml:space="preserve">Clerk Feb Salaey </t>
  </si>
  <si>
    <t>Clerk March Salary</t>
  </si>
  <si>
    <t xml:space="preserve">NY Council </t>
  </si>
  <si>
    <t xml:space="preserve">JC Cowgill - village green </t>
  </si>
  <si>
    <t xml:space="preserve">Northern Powergrid - </t>
  </si>
  <si>
    <t>23a</t>
  </si>
  <si>
    <t>IC Cowgill</t>
  </si>
  <si>
    <t>Carried Forward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</si>
</sst>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9" x14ac:knownFonts="1">
    <font>
      <sz val="11"/>
      <color theme="1"/>
      <name val="Aptos Narrow"/>
      <family val="2"/>
      <scheme val="minor"/>
    </font>
    <font>
      <b/>
      <sz val="9"/>
      <name val="Calibri"/>
      <family val="2"/>
    </font>
    <font>
      <sz val="9"/>
      <name val="Calibri"/>
      <family val="2"/>
    </font>
    <font>
      <sz val="10"/>
      <name val="Calibri"/>
      <family val="2"/>
    </font>
    <font>
      <b/>
      <sz val="10"/>
      <color rgb="FF0000FF"/>
      <name val="Calibri"/>
      <family val="2"/>
    </font>
    <font>
      <sz val="8"/>
      <name val="Calibri"/>
      <family val="2"/>
    </font>
    <font>
      <b/>
      <sz val="10"/>
      <name val="Calibri"/>
      <family val="2"/>
    </font>
    <font>
      <i/>
      <sz val="9"/>
      <name val="Calibri"/>
      <family val="2"/>
    </font>
    <font>
      <b/>
      <sz val="8"/>
      <color rgb="FF0000FF"/>
      <name val="Calibri"/>
      <family val="2"/>
    </font>
    <font>
      <b/>
      <sz val="10"/>
      <color indexed="48"/>
      <name val="Arial"/>
      <family val="2"/>
    </font>
    <font>
      <b/>
      <sz val="8"/>
      <name val="Arial"/>
      <family val="2"/>
    </font>
    <font>
      <b/>
      <sz val="8"/>
      <color indexed="48"/>
      <name val="Arial"/>
      <family val="2"/>
    </font>
    <font>
      <b/>
      <sz val="11"/>
      <color rgb="FFFF0000"/>
      <name val="Aptos Narrow"/>
      <family val="2"/>
      <scheme val="minor"/>
    </font>
    <font>
      <b/>
      <sz val="10"/>
      <color rgb="FFFF0000"/>
      <name val="Calibri"/>
      <family val="2"/>
    </font>
    <font>
      <b/>
      <sz val="10"/>
      <color rgb="FFFF0000"/>
      <name val="Aptos Narrow"/>
      <family val="2"/>
      <scheme val="minor"/>
    </font>
    <font>
      <sz val="12"/>
      <name val="Calibri"/>
      <family val="2"/>
    </font>
    <font>
      <b/>
      <sz val="12"/>
      <name val="Calibri"/>
      <family val="2"/>
    </font>
    <font>
      <b/>
      <sz val="12"/>
      <color rgb="FFFF0000"/>
      <name val="Calibri"/>
      <family val="2"/>
    </font>
    <font>
      <b/>
      <sz val="14"/>
      <color rgb="FFFF0000"/>
      <name val="Calibri"/>
      <family val="2"/>
    </font>
  </fonts>
  <fills count="9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4" tint="0.3999450666829432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3" tint="0.499984740745262"/>
        <bgColor indexed="64"/>
      </patternFill>
    </fill>
    <fill>
      <patternFill patternType="solid">
        <fgColor theme="4" tint="0.39997558519241921"/>
        <bgColor indexed="64"/>
      </patternFill>
    </fill>
  </fills>
  <borders count="2">
    <border>
      <left/>
      <right/>
      <top/>
      <bottom/>
      <diagonal/>
    </border>
    <border>
      <left/>
      <right/>
      <top style="thin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59">
    <xf numFmtId="0" fontId="0" fillId="0" borderId="0" xfId="0"/>
    <xf numFmtId="0" fontId="1" fillId="2" borderId="0" xfId="0" applyFont="1" applyFill="1"/>
    <xf numFmtId="0" fontId="2" fillId="2" borderId="0" xfId="0" applyFont="1" applyFill="1"/>
    <xf numFmtId="0" fontId="2" fillId="3" borderId="0" xfId="0" applyFont="1" applyFill="1"/>
    <xf numFmtId="0" fontId="3" fillId="0" borderId="0" xfId="0" applyFont="1"/>
    <xf numFmtId="0" fontId="1" fillId="3" borderId="0" xfId="0" applyFont="1" applyFill="1"/>
    <xf numFmtId="0" fontId="1" fillId="0" borderId="0" xfId="0" applyFont="1" applyAlignment="1">
      <alignment horizontal="center"/>
    </xf>
    <xf numFmtId="0" fontId="1" fillId="4" borderId="0" xfId="0" applyFont="1" applyFill="1" applyAlignment="1">
      <alignment horizontal="center"/>
    </xf>
    <xf numFmtId="0" fontId="1" fillId="3" borderId="0" xfId="0" applyFont="1" applyFill="1" applyAlignment="1">
      <alignment horizontal="center"/>
    </xf>
    <xf numFmtId="0" fontId="4" fillId="0" borderId="0" xfId="0" applyFont="1" applyAlignment="1">
      <alignment horizontal="center"/>
    </xf>
    <xf numFmtId="15" fontId="5" fillId="0" borderId="0" xfId="0" applyNumberFormat="1" applyFont="1" applyAlignment="1">
      <alignment horizontal="center"/>
    </xf>
    <xf numFmtId="40" fontId="2" fillId="0" borderId="0" xfId="0" applyNumberFormat="1" applyFont="1"/>
    <xf numFmtId="40" fontId="2" fillId="4" borderId="0" xfId="0" applyNumberFormat="1" applyFont="1" applyFill="1"/>
    <xf numFmtId="40" fontId="2" fillId="3" borderId="0" xfId="0" applyNumberFormat="1" applyFont="1" applyFill="1"/>
    <xf numFmtId="15" fontId="3" fillId="0" borderId="0" xfId="0" applyNumberFormat="1" applyFont="1" applyAlignment="1">
      <alignment horizontal="center"/>
    </xf>
    <xf numFmtId="40" fontId="3" fillId="0" borderId="0" xfId="0" applyNumberFormat="1" applyFont="1"/>
    <xf numFmtId="40" fontId="3" fillId="4" borderId="0" xfId="0" applyNumberFormat="1" applyFont="1" applyFill="1"/>
    <xf numFmtId="16" fontId="3" fillId="0" borderId="0" xfId="0" applyNumberFormat="1" applyFont="1"/>
    <xf numFmtId="40" fontId="7" fillId="0" borderId="0" xfId="0" applyNumberFormat="1" applyFont="1"/>
    <xf numFmtId="0" fontId="8" fillId="0" borderId="0" xfId="0" applyFont="1" applyAlignment="1">
      <alignment horizontal="center"/>
    </xf>
    <xf numFmtId="40" fontId="6" fillId="0" borderId="1" xfId="0" applyNumberFormat="1" applyFont="1" applyBorder="1"/>
    <xf numFmtId="40" fontId="1" fillId="0" borderId="1" xfId="0" applyNumberFormat="1" applyFont="1" applyBorder="1"/>
    <xf numFmtId="40" fontId="0" fillId="0" borderId="0" xfId="0" applyNumberFormat="1"/>
    <xf numFmtId="40" fontId="9" fillId="0" borderId="0" xfId="0" applyNumberFormat="1" applyFont="1"/>
    <xf numFmtId="40" fontId="10" fillId="0" borderId="0" xfId="0" applyNumberFormat="1" applyFont="1"/>
    <xf numFmtId="40" fontId="11" fillId="0" borderId="0" xfId="0" applyNumberFormat="1" applyFont="1"/>
    <xf numFmtId="0" fontId="6" fillId="0" borderId="0" xfId="0" applyFont="1" applyAlignment="1">
      <alignment horizontal="center"/>
    </xf>
    <xf numFmtId="40" fontId="1" fillId="0" borderId="0" xfId="0" applyNumberFormat="1" applyFont="1"/>
    <xf numFmtId="0" fontId="6" fillId="2" borderId="0" xfId="0" applyFont="1" applyFill="1"/>
    <xf numFmtId="0" fontId="3" fillId="2" borderId="0" xfId="0" applyFont="1" applyFill="1"/>
    <xf numFmtId="0" fontId="12" fillId="0" borderId="0" xfId="0" applyFont="1" applyAlignment="1">
      <alignment horizontal="center"/>
    </xf>
    <xf numFmtId="15" fontId="13" fillId="0" borderId="0" xfId="0" applyNumberFormat="1" applyFont="1" applyAlignment="1">
      <alignment horizontal="center"/>
    </xf>
    <xf numFmtId="40" fontId="13" fillId="0" borderId="0" xfId="0" applyNumberFormat="1" applyFont="1"/>
    <xf numFmtId="0" fontId="14" fillId="0" borderId="0" xfId="0" applyFont="1" applyAlignment="1">
      <alignment horizontal="center"/>
    </xf>
    <xf numFmtId="40" fontId="3" fillId="4" borderId="0" xfId="0" applyNumberFormat="1" applyFont="1" applyFill="1" applyAlignment="1">
      <alignment horizontal="center"/>
    </xf>
    <xf numFmtId="40" fontId="6" fillId="0" borderId="0" xfId="0" applyNumberFormat="1" applyFont="1"/>
    <xf numFmtId="0" fontId="1" fillId="5" borderId="0" xfId="0" applyFont="1" applyFill="1" applyAlignment="1">
      <alignment horizontal="center"/>
    </xf>
    <xf numFmtId="40" fontId="15" fillId="0" borderId="0" xfId="0" applyNumberFormat="1" applyFont="1"/>
    <xf numFmtId="40" fontId="3" fillId="3" borderId="0" xfId="0" applyNumberFormat="1" applyFont="1" applyFill="1" applyAlignment="1">
      <alignment horizontal="center"/>
    </xf>
    <xf numFmtId="40" fontId="6" fillId="5" borderId="0" xfId="0" applyNumberFormat="1" applyFont="1" applyFill="1" applyAlignment="1">
      <alignment horizontal="center"/>
    </xf>
    <xf numFmtId="40" fontId="13" fillId="4" borderId="0" xfId="0" applyNumberFormat="1" applyFont="1" applyFill="1" applyAlignment="1">
      <alignment horizontal="center"/>
    </xf>
    <xf numFmtId="40" fontId="17" fillId="4" borderId="0" xfId="0" applyNumberFormat="1" applyFont="1" applyFill="1" applyAlignment="1">
      <alignment horizontal="center"/>
    </xf>
    <xf numFmtId="40" fontId="2" fillId="0" borderId="0" xfId="0" applyNumberFormat="1" applyFont="1" applyAlignment="1">
      <alignment horizontal="center"/>
    </xf>
    <xf numFmtId="40" fontId="3" fillId="0" borderId="0" xfId="0" applyNumberFormat="1" applyFont="1" applyAlignment="1">
      <alignment horizontal="center"/>
    </xf>
    <xf numFmtId="40" fontId="15" fillId="0" borderId="0" xfId="0" applyNumberFormat="1" applyFont="1" applyAlignment="1">
      <alignment horizontal="center"/>
    </xf>
    <xf numFmtId="40" fontId="18" fillId="4" borderId="0" xfId="0" applyNumberFormat="1" applyFont="1" applyFill="1" applyAlignment="1">
      <alignment horizontal="center"/>
    </xf>
    <xf numFmtId="40" fontId="18" fillId="3" borderId="0" xfId="0" applyNumberFormat="1" applyFont="1" applyFill="1" applyAlignment="1">
      <alignment horizontal="center"/>
    </xf>
    <xf numFmtId="40" fontId="16" fillId="0" borderId="0" xfId="0" applyNumberFormat="1" applyFont="1" applyAlignment="1">
      <alignment horizontal="center"/>
    </xf>
    <xf numFmtId="40" fontId="16" fillId="0" borderId="0" xfId="0" applyNumberFormat="1" applyFont="1"/>
    <xf numFmtId="0" fontId="2" fillId="6" borderId="0" xfId="0" applyFont="1" applyFill="1"/>
    <xf numFmtId="0" fontId="1" fillId="6" borderId="0" xfId="0" applyFont="1" applyFill="1" applyAlignment="1">
      <alignment horizontal="center"/>
    </xf>
    <xf numFmtId="40" fontId="1" fillId="6" borderId="0" xfId="0" applyNumberFormat="1" applyFont="1" applyFill="1"/>
    <xf numFmtId="40" fontId="2" fillId="6" borderId="0" xfId="0" applyNumberFormat="1" applyFont="1" applyFill="1"/>
    <xf numFmtId="40" fontId="6" fillId="7" borderId="0" xfId="0" applyNumberFormat="1" applyFont="1" applyFill="1" applyAlignment="1">
      <alignment horizontal="center"/>
    </xf>
    <xf numFmtId="40" fontId="6" fillId="8" borderId="0" xfId="0" applyNumberFormat="1" applyFont="1" applyFill="1" applyAlignment="1">
      <alignment horizontal="center"/>
    </xf>
    <xf numFmtId="40" fontId="16" fillId="8" borderId="0" xfId="0" applyNumberFormat="1" applyFont="1" applyFill="1" applyAlignment="1">
      <alignment horizontal="center"/>
    </xf>
    <xf numFmtId="40" fontId="18" fillId="8" borderId="0" xfId="0" applyNumberFormat="1" applyFont="1" applyFill="1" applyAlignment="1">
      <alignment horizontal="center"/>
    </xf>
    <xf numFmtId="40" fontId="3" fillId="8" borderId="0" xfId="0" applyNumberFormat="1" applyFont="1" applyFill="1"/>
    <xf numFmtId="40" fontId="6" fillId="3" borderId="0" xfId="0" applyNumberFormat="1" applyFont="1" applyFill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microsoft.com/office/2017/06/relationships/rdRichValueTypes" Target="richData/rdRichValueTypes.xml"/><Relationship Id="rId3" Type="http://schemas.openxmlformats.org/officeDocument/2006/relationships/styles" Target="styles.xml"/><Relationship Id="rId7" Type="http://schemas.microsoft.com/office/2017/06/relationships/rdRichValueStructure" Target="richData/rdrichvaluestructure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microsoft.com/office/2017/06/relationships/rdRichValue" Target="richData/rdrichvalue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Relationship Id="rId9" Type="http://schemas.openxmlformats.org/officeDocument/2006/relationships/calcChain" Target="calcChain.xml"/></Relationships>
</file>

<file path=xl/richData/rdRichValueTypes.xml><?xml version="1.0" encoding="utf-8"?>
<rvTypesInfo xmlns="http://schemas.microsoft.com/office/spreadsheetml/2017/richdata2" xmlns:mc="http://schemas.openxmlformats.org/markup-compatibility/2006" xmlns:x="http://schemas.openxmlformats.org/spreadsheetml/2006/main" mc:Ignorable="x">
  <global>
    <keyFlags>
      <key name="_Self">
        <flag name="ExcludeFromFile" value="1"/>
        <flag name="ExcludeFromCalcComparison" value="1"/>
      </key>
      <key name="_DisplayString">
        <flag name="ExcludeFromCalcComparison" value="1"/>
      </key>
      <key name="_Flags">
        <flag name="ExcludeFromCalcComparison" value="1"/>
      </key>
      <key name="_Format">
        <flag name="ExcludeFromCalcComparison" value="1"/>
      </key>
      <key name="_SubLabel">
        <flag name="ExcludeFromCalcComparison" value="1"/>
      </key>
      <key name="_Attribution">
        <flag name="ExcludeFromCalcComparison" value="1"/>
      </key>
      <key name="_Icon">
        <flag name="ExcludeFromCalcComparison" value="1"/>
      </key>
      <key name="_Display">
        <flag name="ExcludeFromCalcComparison" value="1"/>
      </key>
      <key name="_CanonicalPropertyNames">
        <flag name="ExcludeFromCalcComparison" value="1"/>
      </key>
      <key name="_ClassificationId">
        <flag name="ExcludeFromCalcComparison" value="1"/>
      </key>
    </keyFlags>
  </global>
</rvTypesInfo>
</file>

<file path=xl/richData/rdrichvalue.xml><?xml version="1.0" encoding="utf-8"?>
<rvData xmlns="http://schemas.microsoft.com/office/spreadsheetml/2017/richdata" count="1">
  <rv s="0">
    <v>151</v>
    <v>8</v>
    <v>50</v>
    <v>1</v>
  </rv>
</rvData>
</file>

<file path=xl/richData/rdrichvaluestructure.xml><?xml version="1.0" encoding="utf-8"?>
<rvStructures xmlns="http://schemas.microsoft.com/office/spreadsheetml/2017/richdata" count="1">
  <s t="_error">
    <k n="colOffset" t="i"/>
    <k n="errorType" t="i"/>
    <k n="rwOffset" t="i"/>
    <k n="subType" t="i"/>
  </s>
</rvStructure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30200BE-FB96-474A-AE39-16AB356D6770}">
  <dimension ref="A1:AB73"/>
  <sheetViews>
    <sheetView tabSelected="1" workbookViewId="0">
      <selection activeCell="H15" sqref="H15"/>
    </sheetView>
  </sheetViews>
  <sheetFormatPr defaultRowHeight="14.4" x14ac:dyDescent="0.3"/>
  <cols>
    <col min="1" max="1" width="11.88671875" customWidth="1"/>
    <col min="2" max="2" width="9.5546875" bestFit="1" customWidth="1"/>
    <col min="3" max="3" width="19.77734375" customWidth="1"/>
    <col min="4" max="4" width="11.6640625" customWidth="1"/>
    <col min="5" max="5" width="12.5546875" customWidth="1"/>
    <col min="6" max="6" width="14.5546875" customWidth="1"/>
    <col min="25" max="25" width="9.88671875" bestFit="1" customWidth="1"/>
  </cols>
  <sheetData>
    <row r="1" spans="1:28" x14ac:dyDescent="0.3">
      <c r="A1" t="e" cm="1" vm="1">
        <f t="array" aca="1" ref="A1" ca="1">+F1:FA51</f>
        <v>#VALUE!</v>
      </c>
      <c r="B1" s="28" t="s">
        <v>0</v>
      </c>
      <c r="C1" s="29"/>
      <c r="D1" s="29"/>
      <c r="E1" s="29"/>
      <c r="F1" s="2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3"/>
      <c r="W1" s="3"/>
      <c r="X1" s="3"/>
      <c r="Y1" s="3"/>
      <c r="Z1" s="3"/>
      <c r="AA1" s="4"/>
      <c r="AB1" s="4"/>
    </row>
    <row r="2" spans="1:28" x14ac:dyDescent="0.3">
      <c r="B2" s="28" t="s">
        <v>43</v>
      </c>
      <c r="C2" s="29"/>
      <c r="D2" s="29"/>
      <c r="E2" s="29"/>
      <c r="F2" s="2"/>
      <c r="G2" s="3"/>
      <c r="H2" s="3"/>
      <c r="I2" s="3"/>
      <c r="J2" s="3"/>
      <c r="K2" s="3"/>
      <c r="L2" s="3"/>
      <c r="M2" s="5" t="s">
        <v>1</v>
      </c>
      <c r="N2" s="3"/>
      <c r="O2" s="3"/>
      <c r="P2" s="3"/>
      <c r="Q2" s="3"/>
      <c r="R2" s="3"/>
      <c r="S2" s="3"/>
      <c r="T2" s="3"/>
      <c r="U2" s="3"/>
      <c r="V2" s="3"/>
      <c r="W2" s="3"/>
      <c r="X2" s="3"/>
      <c r="Y2" s="3"/>
      <c r="Z2" s="3"/>
      <c r="AA2" s="4"/>
      <c r="AB2" s="4"/>
    </row>
    <row r="3" spans="1:28" x14ac:dyDescent="0.3">
      <c r="B3" s="2"/>
      <c r="C3" s="2"/>
      <c r="D3" s="6"/>
      <c r="E3" s="2"/>
      <c r="F3" s="2"/>
      <c r="G3" s="3"/>
      <c r="H3" s="3"/>
      <c r="I3" s="3"/>
      <c r="J3" s="3"/>
      <c r="K3" s="3"/>
      <c r="L3" s="3"/>
      <c r="M3" s="3"/>
      <c r="N3" s="3"/>
      <c r="O3" s="3"/>
      <c r="P3" s="3"/>
      <c r="Q3" s="3"/>
      <c r="R3" s="3"/>
      <c r="S3" s="3"/>
      <c r="T3" s="3"/>
      <c r="U3" s="3"/>
      <c r="V3" s="3"/>
      <c r="W3" s="3"/>
      <c r="X3" s="3"/>
      <c r="Y3" s="3"/>
      <c r="Z3" s="3"/>
      <c r="AA3" s="4"/>
      <c r="AB3" s="4"/>
    </row>
    <row r="4" spans="1:28" x14ac:dyDescent="0.3">
      <c r="B4" s="2"/>
      <c r="E4" s="2"/>
      <c r="F4" s="2"/>
      <c r="G4" s="6" t="s">
        <v>2</v>
      </c>
      <c r="H4" s="6" t="s">
        <v>3</v>
      </c>
      <c r="I4" s="6"/>
      <c r="J4" s="6" t="s">
        <v>4</v>
      </c>
      <c r="K4" s="6"/>
      <c r="L4" s="6"/>
      <c r="N4" s="6" t="s">
        <v>4</v>
      </c>
      <c r="O4" s="6" t="s">
        <v>4</v>
      </c>
      <c r="P4" s="6" t="s">
        <v>5</v>
      </c>
      <c r="Q4" s="6" t="s">
        <v>4</v>
      </c>
      <c r="R4" s="6"/>
      <c r="S4" s="6" t="s">
        <v>6</v>
      </c>
      <c r="T4" s="6" t="s">
        <v>7</v>
      </c>
      <c r="U4" s="6" t="s">
        <v>8</v>
      </c>
      <c r="V4" s="6" t="s">
        <v>9</v>
      </c>
      <c r="W4" s="6"/>
      <c r="X4" s="6" t="s">
        <v>10</v>
      </c>
      <c r="Y4" s="6" t="s">
        <v>11</v>
      </c>
      <c r="Z4" s="6" t="s">
        <v>4</v>
      </c>
      <c r="AA4" s="4"/>
      <c r="AB4" s="4"/>
    </row>
    <row r="5" spans="1:28" x14ac:dyDescent="0.3">
      <c r="B5" s="6" t="s">
        <v>4</v>
      </c>
      <c r="D5" s="7" t="s">
        <v>12</v>
      </c>
      <c r="E5" s="8" t="s">
        <v>14</v>
      </c>
      <c r="F5" s="36" t="s">
        <v>13</v>
      </c>
      <c r="G5" s="6" t="s">
        <v>15</v>
      </c>
      <c r="H5" s="6" t="s">
        <v>16</v>
      </c>
      <c r="I5" s="6" t="s">
        <v>17</v>
      </c>
      <c r="J5" s="6" t="s">
        <v>18</v>
      </c>
      <c r="K5" s="6" t="s">
        <v>34</v>
      </c>
      <c r="L5" s="6" t="s">
        <v>19</v>
      </c>
      <c r="M5" s="6" t="s">
        <v>20</v>
      </c>
      <c r="N5" s="6" t="s">
        <v>21</v>
      </c>
      <c r="O5" s="6" t="s">
        <v>22</v>
      </c>
      <c r="P5" s="6" t="s">
        <v>23</v>
      </c>
      <c r="Q5" s="6" t="s">
        <v>24</v>
      </c>
      <c r="R5" s="6" t="s">
        <v>25</v>
      </c>
      <c r="S5" s="6" t="s">
        <v>26</v>
      </c>
      <c r="T5" s="6" t="s">
        <v>27</v>
      </c>
      <c r="U5" s="6" t="s">
        <v>28</v>
      </c>
      <c r="V5" s="6" t="s">
        <v>29</v>
      </c>
      <c r="W5" s="6" t="s">
        <v>30</v>
      </c>
      <c r="X5" s="6" t="s">
        <v>31</v>
      </c>
      <c r="Y5" s="6" t="s">
        <v>32</v>
      </c>
      <c r="Z5" s="6" t="s">
        <v>33</v>
      </c>
      <c r="AA5" s="9"/>
      <c r="AB5" s="9"/>
    </row>
    <row r="6" spans="1:28" x14ac:dyDescent="0.3">
      <c r="A6" t="s">
        <v>44</v>
      </c>
      <c r="B6" s="6" t="s">
        <v>46</v>
      </c>
      <c r="C6" s="6" t="s">
        <v>37</v>
      </c>
      <c r="D6" s="7" t="s">
        <v>38</v>
      </c>
      <c r="E6" s="8" t="s">
        <v>38</v>
      </c>
      <c r="F6" s="36" t="s">
        <v>38</v>
      </c>
      <c r="G6" s="6" t="s">
        <v>38</v>
      </c>
      <c r="H6" s="6" t="s">
        <v>38</v>
      </c>
      <c r="I6" s="6" t="s">
        <v>38</v>
      </c>
      <c r="J6" s="6" t="s">
        <v>38</v>
      </c>
      <c r="K6" s="6"/>
      <c r="L6" s="6" t="s">
        <v>38</v>
      </c>
      <c r="M6" s="6" t="s">
        <v>38</v>
      </c>
      <c r="N6" s="6" t="s">
        <v>38</v>
      </c>
      <c r="O6" s="6" t="s">
        <v>38</v>
      </c>
      <c r="P6" s="6" t="s">
        <v>38</v>
      </c>
      <c r="Q6" s="6" t="s">
        <v>38</v>
      </c>
      <c r="R6" s="6" t="s">
        <v>38</v>
      </c>
      <c r="S6" s="6" t="s">
        <v>38</v>
      </c>
      <c r="T6" s="6" t="s">
        <v>38</v>
      </c>
      <c r="U6" s="6" t="s">
        <v>38</v>
      </c>
      <c r="V6" s="6" t="s">
        <v>38</v>
      </c>
      <c r="W6" s="6" t="s">
        <v>38</v>
      </c>
      <c r="X6" s="6" t="s">
        <v>38</v>
      </c>
      <c r="Y6" s="6" t="s">
        <v>38</v>
      </c>
      <c r="Z6" s="6" t="s">
        <v>38</v>
      </c>
      <c r="AA6" s="9"/>
      <c r="AB6" s="9"/>
    </row>
    <row r="7" spans="1:28" ht="15.6" x14ac:dyDescent="0.3">
      <c r="B7" s="10"/>
      <c r="C7" s="35" t="s">
        <v>77</v>
      </c>
      <c r="D7" s="12"/>
      <c r="E7" s="13"/>
      <c r="F7" s="39">
        <v>27032.42</v>
      </c>
      <c r="G7" s="11"/>
      <c r="H7" s="37"/>
      <c r="I7" s="11"/>
      <c r="J7" s="11"/>
      <c r="K7" s="11"/>
      <c r="L7" s="11"/>
      <c r="M7" s="11"/>
      <c r="N7" s="11"/>
      <c r="O7" s="11"/>
      <c r="P7" s="11"/>
      <c r="Q7" s="11"/>
      <c r="R7" s="11"/>
      <c r="S7" s="11"/>
      <c r="T7" s="11"/>
      <c r="U7" s="11"/>
      <c r="V7" s="11"/>
      <c r="W7" s="11"/>
      <c r="X7" s="11"/>
      <c r="Y7" s="11"/>
      <c r="Z7" s="11"/>
      <c r="AB7" s="4"/>
    </row>
    <row r="8" spans="1:28" ht="15.6" x14ac:dyDescent="0.3">
      <c r="A8" s="30">
        <v>1</v>
      </c>
      <c r="B8" s="14">
        <v>45386</v>
      </c>
      <c r="C8" s="15" t="s">
        <v>45</v>
      </c>
      <c r="D8" s="16"/>
      <c r="E8" s="38">
        <v>141.4</v>
      </c>
      <c r="F8" s="39">
        <v>26891.02</v>
      </c>
      <c r="G8" s="42"/>
      <c r="I8" s="44"/>
      <c r="J8" s="44"/>
      <c r="K8" s="44">
        <v>0</v>
      </c>
      <c r="L8" s="44"/>
      <c r="M8" s="44"/>
      <c r="N8" s="37"/>
      <c r="O8" s="11"/>
      <c r="P8" s="11"/>
      <c r="Q8" s="11"/>
      <c r="R8" s="11"/>
      <c r="S8" s="11"/>
      <c r="T8" s="11"/>
      <c r="U8" s="11"/>
      <c r="V8" s="11"/>
      <c r="W8" s="11"/>
      <c r="X8" s="11"/>
      <c r="Y8" s="11"/>
      <c r="Z8" s="11"/>
      <c r="AA8" s="9"/>
      <c r="AB8" s="17"/>
    </row>
    <row r="9" spans="1:28" ht="15.6" x14ac:dyDescent="0.3">
      <c r="A9" s="30">
        <v>2</v>
      </c>
      <c r="B9" s="14">
        <v>45393</v>
      </c>
      <c r="C9" s="15" t="s">
        <v>47</v>
      </c>
      <c r="D9" s="16"/>
      <c r="E9" s="38">
        <v>15</v>
      </c>
      <c r="F9" s="39">
        <v>26876.02</v>
      </c>
      <c r="G9" s="44">
        <v>15</v>
      </c>
      <c r="H9" s="44">
        <v>141.4</v>
      </c>
      <c r="I9" s="44"/>
      <c r="J9" s="44"/>
      <c r="K9" s="44">
        <v>0</v>
      </c>
      <c r="L9" s="44"/>
      <c r="M9" s="44"/>
      <c r="N9" s="37"/>
      <c r="O9" s="11"/>
      <c r="P9" s="11"/>
      <c r="Q9" s="11"/>
      <c r="R9" s="11"/>
      <c r="S9" s="11"/>
      <c r="T9" s="11"/>
      <c r="U9" s="11"/>
      <c r="V9" s="11"/>
      <c r="W9" s="11"/>
      <c r="X9" s="11"/>
      <c r="Y9" s="11"/>
      <c r="Z9" s="11"/>
      <c r="AA9" s="9"/>
      <c r="AB9" s="17"/>
    </row>
    <row r="10" spans="1:28" ht="15.6" x14ac:dyDescent="0.3">
      <c r="A10" s="30">
        <v>3</v>
      </c>
      <c r="B10" s="14">
        <v>45393</v>
      </c>
      <c r="C10" s="15" t="s">
        <v>48</v>
      </c>
      <c r="D10" s="16"/>
      <c r="E10" s="38">
        <v>137</v>
      </c>
      <c r="F10" s="39">
        <v>26739.02</v>
      </c>
      <c r="G10" s="43"/>
      <c r="H10" s="44"/>
      <c r="I10" s="44"/>
      <c r="J10" s="44">
        <v>137</v>
      </c>
      <c r="K10" s="44">
        <v>0</v>
      </c>
      <c r="L10" s="44"/>
      <c r="M10" s="44"/>
      <c r="N10" s="37"/>
      <c r="O10" s="11"/>
      <c r="P10" s="11"/>
      <c r="Q10" s="11"/>
      <c r="R10" s="11"/>
      <c r="S10" s="11"/>
      <c r="T10" s="11"/>
      <c r="U10" s="11"/>
      <c r="V10" s="11"/>
      <c r="W10" s="11"/>
      <c r="X10" s="11"/>
      <c r="Y10" s="11"/>
      <c r="Z10" s="11"/>
      <c r="AA10" s="9"/>
      <c r="AB10" s="17"/>
    </row>
    <row r="11" spans="1:28" ht="15.6" x14ac:dyDescent="0.3">
      <c r="A11" s="30">
        <v>4</v>
      </c>
      <c r="B11" s="14">
        <v>45393</v>
      </c>
      <c r="C11" s="15" t="s">
        <v>61</v>
      </c>
      <c r="D11" s="16"/>
      <c r="E11" s="38">
        <v>165</v>
      </c>
      <c r="F11" s="39">
        <v>26574.02</v>
      </c>
      <c r="G11" s="43"/>
      <c r="H11" s="44"/>
      <c r="I11" s="44"/>
      <c r="J11" s="44"/>
      <c r="K11" s="44"/>
      <c r="L11" s="44"/>
      <c r="M11" s="44">
        <v>165</v>
      </c>
      <c r="N11" s="37"/>
      <c r="O11" s="11"/>
      <c r="P11" s="11"/>
      <c r="Q11" s="11"/>
      <c r="R11" s="11"/>
      <c r="S11" s="11"/>
      <c r="T11" s="11"/>
      <c r="U11" s="11"/>
      <c r="V11" s="11"/>
      <c r="W11" s="11"/>
      <c r="X11" s="11"/>
      <c r="Y11" s="11"/>
      <c r="Z11" s="11"/>
      <c r="AA11" s="9"/>
      <c r="AB11" s="17"/>
    </row>
    <row r="12" spans="1:28" ht="15.6" x14ac:dyDescent="0.3">
      <c r="A12" s="30">
        <v>5</v>
      </c>
      <c r="B12" s="14">
        <v>45393</v>
      </c>
      <c r="C12" s="15" t="s">
        <v>62</v>
      </c>
      <c r="D12" s="16"/>
      <c r="E12" s="38">
        <v>206.09</v>
      </c>
      <c r="F12" s="39">
        <v>26367.93</v>
      </c>
      <c r="G12" s="43"/>
      <c r="H12" s="44"/>
      <c r="I12" s="44">
        <v>206.09</v>
      </c>
      <c r="J12" s="44"/>
      <c r="K12" s="44">
        <v>0</v>
      </c>
      <c r="L12" s="44"/>
      <c r="M12" s="44"/>
      <c r="N12" s="37"/>
      <c r="O12" s="11"/>
      <c r="P12" s="11"/>
      <c r="Q12" s="11"/>
      <c r="R12" s="11"/>
      <c r="S12" s="11"/>
      <c r="T12" s="11"/>
      <c r="U12" s="11"/>
      <c r="V12" s="11"/>
      <c r="W12" s="11"/>
      <c r="X12" s="11"/>
      <c r="Y12" s="11"/>
      <c r="Z12" s="11"/>
      <c r="AA12" s="9"/>
      <c r="AB12" s="17"/>
    </row>
    <row r="13" spans="1:28" ht="15.6" x14ac:dyDescent="0.3">
      <c r="A13" s="30">
        <v>6</v>
      </c>
      <c r="B13" s="14">
        <v>45393</v>
      </c>
      <c r="C13" s="15" t="s">
        <v>60</v>
      </c>
      <c r="D13" s="16"/>
      <c r="E13" s="38">
        <v>706.08</v>
      </c>
      <c r="F13" s="39">
        <v>25661.85</v>
      </c>
      <c r="G13" s="44"/>
      <c r="H13" s="44"/>
      <c r="I13" s="44"/>
      <c r="J13" s="44"/>
      <c r="K13" s="44">
        <v>118</v>
      </c>
      <c r="L13" s="44"/>
      <c r="M13" s="44"/>
      <c r="N13" s="37"/>
      <c r="O13" s="11"/>
      <c r="P13" s="37">
        <v>706.08</v>
      </c>
      <c r="Q13" s="11"/>
      <c r="R13" s="11"/>
      <c r="S13" s="11"/>
      <c r="T13" s="11"/>
      <c r="U13" s="11"/>
      <c r="V13" s="11"/>
      <c r="W13" s="11"/>
      <c r="X13" s="11"/>
      <c r="Y13" s="11"/>
      <c r="Z13" s="11"/>
      <c r="AA13" s="9"/>
      <c r="AB13" s="17"/>
    </row>
    <row r="14" spans="1:28" ht="15.6" x14ac:dyDescent="0.3">
      <c r="A14" s="30">
        <v>7</v>
      </c>
      <c r="B14" s="14">
        <v>45393</v>
      </c>
      <c r="C14" s="15" t="s">
        <v>55</v>
      </c>
      <c r="D14" s="16"/>
      <c r="E14" s="38">
        <v>900</v>
      </c>
      <c r="F14" s="39">
        <v>24761.85</v>
      </c>
      <c r="G14" s="44"/>
      <c r="H14" s="44">
        <v>900</v>
      </c>
      <c r="I14" s="44"/>
      <c r="J14" s="44"/>
      <c r="K14" s="44">
        <v>0</v>
      </c>
      <c r="L14" s="44"/>
      <c r="M14" s="44"/>
      <c r="N14" s="37"/>
      <c r="O14" s="11"/>
      <c r="P14" s="11"/>
      <c r="Q14" s="11"/>
      <c r="R14" s="11"/>
      <c r="S14" s="11"/>
      <c r="T14" s="11"/>
      <c r="U14" s="11"/>
      <c r="V14" s="11"/>
      <c r="W14" s="11"/>
      <c r="X14" s="11"/>
      <c r="Y14" s="11"/>
      <c r="Z14" s="11"/>
      <c r="AA14" s="9"/>
      <c r="AB14" s="17"/>
    </row>
    <row r="15" spans="1:28" ht="15.6" x14ac:dyDescent="0.3">
      <c r="A15" s="30"/>
      <c r="B15" s="31">
        <v>45397</v>
      </c>
      <c r="C15" s="32" t="s">
        <v>67</v>
      </c>
      <c r="D15" s="40">
        <v>141.4</v>
      </c>
      <c r="E15" s="38"/>
      <c r="F15" s="39">
        <v>24903.25</v>
      </c>
      <c r="G15" s="11"/>
      <c r="H15" s="44"/>
      <c r="I15" s="37"/>
      <c r="J15" s="37"/>
      <c r="K15" s="44">
        <v>0</v>
      </c>
      <c r="L15" s="37"/>
      <c r="M15" s="37"/>
      <c r="N15" s="37"/>
      <c r="O15" s="11"/>
      <c r="P15" s="11"/>
      <c r="Q15" s="11"/>
      <c r="R15" s="11"/>
      <c r="S15" s="11"/>
      <c r="T15" s="11"/>
      <c r="U15" s="11"/>
      <c r="V15" s="11"/>
      <c r="W15" s="11"/>
      <c r="X15" s="11"/>
      <c r="Y15" s="11"/>
      <c r="Z15" s="11"/>
      <c r="AA15" s="9"/>
      <c r="AB15" s="17"/>
    </row>
    <row r="16" spans="1:28" ht="15.6" x14ac:dyDescent="0.3">
      <c r="A16" s="30"/>
      <c r="B16" s="31">
        <v>45397</v>
      </c>
      <c r="C16" s="32" t="s">
        <v>66</v>
      </c>
      <c r="D16" s="40">
        <v>108.09</v>
      </c>
      <c r="E16" s="38"/>
      <c r="F16" s="39">
        <v>25011.34</v>
      </c>
      <c r="G16" s="11"/>
      <c r="H16" s="37"/>
      <c r="I16" s="37"/>
      <c r="J16" s="37"/>
      <c r="K16" s="37"/>
      <c r="L16" s="37"/>
      <c r="M16" s="37"/>
      <c r="N16" s="37"/>
      <c r="O16" s="11"/>
      <c r="P16" s="11"/>
      <c r="Q16" s="11"/>
      <c r="R16" s="11"/>
      <c r="S16" s="11"/>
      <c r="T16" s="11"/>
      <c r="U16" s="11"/>
      <c r="V16" s="11"/>
      <c r="W16" s="11"/>
      <c r="X16" s="11"/>
      <c r="Y16" s="11"/>
      <c r="Z16" s="11"/>
      <c r="AA16" s="9"/>
      <c r="AB16" s="17"/>
    </row>
    <row r="17" spans="1:28" ht="15.6" x14ac:dyDescent="0.3">
      <c r="A17" s="30"/>
      <c r="B17" s="31">
        <v>45412</v>
      </c>
      <c r="C17" s="32" t="s">
        <v>63</v>
      </c>
      <c r="D17" s="40">
        <v>5332.5</v>
      </c>
      <c r="E17" s="38"/>
      <c r="F17" s="39">
        <v>30343.84</v>
      </c>
      <c r="G17" s="11"/>
      <c r="H17" s="37"/>
      <c r="I17" s="37"/>
      <c r="J17" s="37"/>
      <c r="K17" s="37"/>
      <c r="L17" s="37"/>
      <c r="M17" s="37"/>
      <c r="N17" s="37"/>
      <c r="O17" s="11"/>
      <c r="P17" s="11"/>
      <c r="Q17" s="11"/>
      <c r="R17" s="11"/>
      <c r="S17" s="11"/>
      <c r="T17" s="11"/>
      <c r="U17" s="11"/>
      <c r="V17" s="11"/>
      <c r="W17" s="11"/>
      <c r="X17" s="11"/>
      <c r="Y17" s="11"/>
      <c r="Z17" s="11"/>
      <c r="AA17" s="9"/>
      <c r="AB17" s="17"/>
    </row>
    <row r="18" spans="1:28" ht="15.6" x14ac:dyDescent="0.3">
      <c r="A18" s="30">
        <v>8</v>
      </c>
      <c r="B18" s="14">
        <v>45420</v>
      </c>
      <c r="C18" s="15" t="s">
        <v>49</v>
      </c>
      <c r="D18" s="16"/>
      <c r="E18" s="38">
        <v>216</v>
      </c>
      <c r="F18" s="39">
        <v>30127.84</v>
      </c>
      <c r="G18" s="11"/>
      <c r="H18" s="37"/>
      <c r="I18" s="37"/>
      <c r="J18" s="37"/>
      <c r="K18" s="44">
        <v>36</v>
      </c>
      <c r="L18" s="37"/>
      <c r="M18" s="37"/>
      <c r="N18" s="44">
        <v>216</v>
      </c>
      <c r="O18" s="11"/>
      <c r="P18" s="11"/>
      <c r="Q18" s="11"/>
      <c r="R18" s="11"/>
      <c r="S18" s="11"/>
      <c r="T18" s="11"/>
      <c r="U18" s="11"/>
      <c r="V18" s="11"/>
      <c r="W18" s="11"/>
      <c r="X18" s="11"/>
      <c r="Y18" s="11"/>
      <c r="Z18" s="11"/>
      <c r="AA18" s="9"/>
      <c r="AB18" s="17"/>
    </row>
    <row r="19" spans="1:28" ht="15.6" x14ac:dyDescent="0.3">
      <c r="A19" s="30">
        <v>9</v>
      </c>
      <c r="B19" s="14">
        <v>45420</v>
      </c>
      <c r="C19" s="15" t="s">
        <v>74</v>
      </c>
      <c r="D19" s="16"/>
      <c r="E19" s="38">
        <v>636</v>
      </c>
      <c r="F19" s="39">
        <v>29491.84</v>
      </c>
      <c r="G19" s="11"/>
      <c r="H19" s="37"/>
      <c r="I19" s="37"/>
      <c r="J19" s="37"/>
      <c r="K19" s="44">
        <v>106</v>
      </c>
      <c r="L19" s="37"/>
      <c r="M19" s="37">
        <v>636</v>
      </c>
      <c r="N19" s="44"/>
      <c r="O19" s="11"/>
      <c r="P19" s="11"/>
      <c r="Q19" s="11"/>
      <c r="R19" s="11"/>
      <c r="S19" s="11"/>
      <c r="T19" s="11"/>
      <c r="U19" s="11"/>
      <c r="V19" s="11"/>
      <c r="W19" s="11"/>
      <c r="X19" s="11"/>
      <c r="Y19" s="11"/>
      <c r="Z19" s="11"/>
      <c r="AA19" s="9"/>
      <c r="AB19" s="4"/>
    </row>
    <row r="20" spans="1:28" ht="15.6" x14ac:dyDescent="0.3">
      <c r="A20" s="30">
        <v>10</v>
      </c>
      <c r="B20" s="14">
        <v>45421</v>
      </c>
      <c r="C20" s="15" t="s">
        <v>50</v>
      </c>
      <c r="D20" s="16"/>
      <c r="E20" s="38">
        <v>5332.5</v>
      </c>
      <c r="F20" s="39">
        <v>24159.34</v>
      </c>
      <c r="G20" s="11"/>
      <c r="H20" s="37"/>
      <c r="I20" s="11"/>
      <c r="J20" s="11"/>
      <c r="K20" s="11"/>
      <c r="L20" s="11"/>
      <c r="M20" s="11"/>
      <c r="N20" s="42"/>
      <c r="O20" s="11"/>
      <c r="P20" s="11"/>
      <c r="Q20" s="11"/>
      <c r="R20" s="11"/>
      <c r="S20" s="11"/>
      <c r="T20" s="11"/>
      <c r="U20" s="11"/>
      <c r="V20" s="11"/>
      <c r="W20" s="11"/>
      <c r="X20" s="11"/>
      <c r="Y20" s="48">
        <v>5332.5</v>
      </c>
      <c r="Z20" s="11"/>
      <c r="AA20" s="9"/>
      <c r="AB20" s="17"/>
    </row>
    <row r="21" spans="1:28" ht="15.6" x14ac:dyDescent="0.3">
      <c r="A21" s="30">
        <v>11</v>
      </c>
      <c r="B21" s="14">
        <v>45438</v>
      </c>
      <c r="C21" s="15" t="s">
        <v>51</v>
      </c>
      <c r="D21" s="16"/>
      <c r="E21" s="38">
        <v>20</v>
      </c>
      <c r="F21" s="39">
        <v>24139.34</v>
      </c>
      <c r="G21" s="37">
        <v>20</v>
      </c>
      <c r="H21" s="15"/>
      <c r="I21" s="11"/>
      <c r="J21" s="11"/>
      <c r="K21" s="44">
        <v>0</v>
      </c>
      <c r="L21" s="11"/>
      <c r="M21" s="11"/>
      <c r="N21" s="42"/>
      <c r="O21" s="11"/>
      <c r="P21" s="11"/>
      <c r="Q21" s="11"/>
      <c r="R21" s="11"/>
      <c r="S21" s="11"/>
      <c r="T21" s="11"/>
      <c r="U21" s="11"/>
      <c r="V21" s="11"/>
      <c r="W21" s="11"/>
      <c r="X21" s="11"/>
      <c r="Y21" s="27"/>
      <c r="Z21" s="11"/>
      <c r="AA21" s="9"/>
      <c r="AB21" s="17"/>
    </row>
    <row r="22" spans="1:28" ht="15.6" x14ac:dyDescent="0.3">
      <c r="A22" s="30">
        <v>12</v>
      </c>
      <c r="B22" s="14">
        <v>45438</v>
      </c>
      <c r="C22" s="15" t="s">
        <v>49</v>
      </c>
      <c r="D22" s="16"/>
      <c r="E22" s="38">
        <v>216</v>
      </c>
      <c r="F22" s="39">
        <v>23923.24</v>
      </c>
      <c r="G22" s="11"/>
      <c r="H22" s="15"/>
      <c r="I22" s="11"/>
      <c r="J22" s="11"/>
      <c r="K22" s="44">
        <v>36</v>
      </c>
      <c r="L22" s="11"/>
      <c r="M22" s="11"/>
      <c r="N22" s="44">
        <v>216</v>
      </c>
      <c r="O22" s="11"/>
      <c r="P22" s="11"/>
      <c r="Q22" s="11"/>
      <c r="R22" s="11"/>
      <c r="S22" s="11"/>
      <c r="T22" s="11"/>
      <c r="U22" s="11"/>
      <c r="V22" s="11"/>
      <c r="W22" s="11"/>
      <c r="X22" s="11"/>
      <c r="Y22" s="27"/>
      <c r="Z22" s="11"/>
      <c r="AA22" s="9"/>
      <c r="AB22" s="4"/>
    </row>
    <row r="23" spans="1:28" ht="15.6" x14ac:dyDescent="0.3">
      <c r="A23" s="30">
        <v>13</v>
      </c>
      <c r="B23" s="14">
        <v>45440</v>
      </c>
      <c r="C23" s="15" t="s">
        <v>41</v>
      </c>
      <c r="D23" s="16"/>
      <c r="E23" s="38">
        <v>31.85</v>
      </c>
      <c r="F23" s="39">
        <v>23891.49</v>
      </c>
      <c r="G23" s="37">
        <v>31.85</v>
      </c>
      <c r="H23" s="15"/>
      <c r="I23" s="11"/>
      <c r="J23" s="11"/>
      <c r="K23" s="44">
        <v>5.31</v>
      </c>
      <c r="L23" s="11"/>
      <c r="M23" s="11"/>
      <c r="N23" s="42"/>
      <c r="O23" s="11"/>
      <c r="P23" s="11"/>
      <c r="Q23" s="11"/>
      <c r="R23" s="11"/>
      <c r="S23" s="11"/>
      <c r="T23" s="11"/>
      <c r="U23" s="11"/>
      <c r="V23" s="11"/>
      <c r="W23" s="11"/>
      <c r="X23" s="11"/>
      <c r="Y23" s="27"/>
      <c r="Z23" s="11"/>
      <c r="AA23" s="9"/>
      <c r="AB23" s="4"/>
    </row>
    <row r="24" spans="1:28" ht="15.6" x14ac:dyDescent="0.3">
      <c r="A24" s="30">
        <v>14</v>
      </c>
      <c r="B24" s="14">
        <v>45445</v>
      </c>
      <c r="C24" s="15" t="s">
        <v>52</v>
      </c>
      <c r="D24" s="16"/>
      <c r="E24" s="38">
        <v>60</v>
      </c>
      <c r="F24" s="39">
        <v>23831.49</v>
      </c>
      <c r="G24" s="11"/>
      <c r="H24" s="15"/>
      <c r="I24" s="11"/>
      <c r="J24" s="44">
        <v>60</v>
      </c>
      <c r="K24" s="44">
        <v>10</v>
      </c>
      <c r="L24" s="11"/>
      <c r="M24" s="11"/>
      <c r="N24" s="42"/>
      <c r="O24" s="11"/>
      <c r="P24" s="11"/>
      <c r="Q24" s="11"/>
      <c r="R24" s="11"/>
      <c r="S24" s="11"/>
      <c r="T24" s="11"/>
      <c r="U24" s="11"/>
      <c r="V24" s="11"/>
      <c r="W24" s="11"/>
      <c r="X24" s="11"/>
      <c r="Y24" s="27"/>
      <c r="Z24" s="11"/>
      <c r="AA24" s="9"/>
      <c r="AB24" s="4"/>
    </row>
    <row r="25" spans="1:28" ht="15.6" x14ac:dyDescent="0.3">
      <c r="A25" s="30">
        <v>15</v>
      </c>
      <c r="B25" s="14">
        <v>45460</v>
      </c>
      <c r="C25" s="15" t="s">
        <v>53</v>
      </c>
      <c r="D25" s="16"/>
      <c r="E25" s="38">
        <v>31.85</v>
      </c>
      <c r="F25" s="39">
        <v>23799.64</v>
      </c>
      <c r="G25" s="37">
        <v>31.85</v>
      </c>
      <c r="H25" s="15"/>
      <c r="I25" s="11"/>
      <c r="J25" s="11"/>
      <c r="K25" s="44">
        <v>5.31</v>
      </c>
      <c r="L25" s="11"/>
      <c r="M25" s="11"/>
      <c r="N25" s="42"/>
      <c r="O25" s="11"/>
      <c r="P25" s="11"/>
      <c r="Q25" s="11"/>
      <c r="R25" s="11"/>
      <c r="S25" s="11"/>
      <c r="T25" s="11"/>
      <c r="U25" s="11"/>
      <c r="V25" s="11"/>
      <c r="W25" s="11"/>
      <c r="X25" s="11"/>
      <c r="Y25" s="27"/>
      <c r="Z25" s="11"/>
      <c r="AA25" s="9"/>
      <c r="AB25" s="4"/>
    </row>
    <row r="26" spans="1:28" x14ac:dyDescent="0.3">
      <c r="A26" s="30"/>
      <c r="B26" s="31">
        <v>45467</v>
      </c>
      <c r="C26" s="32" t="s">
        <v>64</v>
      </c>
      <c r="D26" s="40">
        <v>5332.5</v>
      </c>
      <c r="E26" s="38"/>
      <c r="F26" s="39">
        <v>29132.14</v>
      </c>
      <c r="G26" s="11"/>
      <c r="H26" s="15"/>
      <c r="I26" s="11"/>
      <c r="J26" s="11"/>
      <c r="K26" s="11"/>
      <c r="L26" s="11"/>
      <c r="M26" s="11"/>
      <c r="N26" s="42"/>
      <c r="O26" s="11"/>
      <c r="P26" s="11"/>
      <c r="Q26" s="11"/>
      <c r="R26" s="11"/>
      <c r="S26" s="11"/>
      <c r="T26" s="11"/>
      <c r="U26" s="11"/>
      <c r="V26" s="11"/>
      <c r="W26" s="11"/>
      <c r="X26" s="11"/>
      <c r="Y26" s="27"/>
      <c r="Z26" s="11"/>
      <c r="AA26" s="9"/>
      <c r="AB26" s="4"/>
    </row>
    <row r="27" spans="1:28" ht="15.6" x14ac:dyDescent="0.3">
      <c r="A27" s="30">
        <v>16</v>
      </c>
      <c r="B27" s="14">
        <v>45476</v>
      </c>
      <c r="C27" s="15" t="s">
        <v>47</v>
      </c>
      <c r="D27" s="16"/>
      <c r="E27" s="38">
        <v>20</v>
      </c>
      <c r="F27" s="39">
        <v>29112.14</v>
      </c>
      <c r="G27" s="37">
        <v>20</v>
      </c>
      <c r="H27" s="15"/>
      <c r="I27" s="11"/>
      <c r="J27" s="11"/>
      <c r="K27" s="44">
        <v>0</v>
      </c>
      <c r="L27" s="11"/>
      <c r="M27" s="11"/>
      <c r="N27" s="42"/>
      <c r="O27" s="11"/>
      <c r="P27" s="11"/>
      <c r="Q27" s="11"/>
      <c r="R27" s="11"/>
      <c r="S27" s="11"/>
      <c r="T27" s="11"/>
      <c r="U27" s="11"/>
      <c r="V27" s="11"/>
      <c r="W27" s="11"/>
      <c r="X27" s="11"/>
      <c r="Y27" s="27"/>
      <c r="Z27" s="11"/>
      <c r="AA27" s="9"/>
      <c r="AB27" s="17"/>
    </row>
    <row r="28" spans="1:28" ht="15.6" x14ac:dyDescent="0.3">
      <c r="A28" s="30">
        <v>17</v>
      </c>
      <c r="B28" s="14">
        <v>45529</v>
      </c>
      <c r="C28" s="15" t="s">
        <v>49</v>
      </c>
      <c r="D28" s="16"/>
      <c r="E28" s="38">
        <v>324</v>
      </c>
      <c r="F28" s="39">
        <v>28788.14</v>
      </c>
      <c r="G28" s="11"/>
      <c r="H28" s="15"/>
      <c r="I28" s="18"/>
      <c r="J28" s="11"/>
      <c r="K28" s="44">
        <v>54</v>
      </c>
      <c r="L28" s="11"/>
      <c r="M28" s="11"/>
      <c r="N28" s="44">
        <v>324</v>
      </c>
      <c r="O28" s="11"/>
      <c r="P28" s="11"/>
      <c r="Q28" s="11"/>
      <c r="R28" s="11"/>
      <c r="S28" s="11"/>
      <c r="T28" s="11"/>
      <c r="U28" s="18"/>
      <c r="V28" s="11"/>
      <c r="W28" s="11"/>
      <c r="X28" s="11"/>
      <c r="Y28" s="27"/>
      <c r="Z28" s="11"/>
      <c r="AA28" s="19"/>
      <c r="AB28" s="17"/>
    </row>
    <row r="29" spans="1:28" ht="15.6" x14ac:dyDescent="0.3">
      <c r="A29" s="30">
        <v>18</v>
      </c>
      <c r="B29" s="14">
        <v>45474</v>
      </c>
      <c r="C29" s="15" t="s">
        <v>54</v>
      </c>
      <c r="D29" s="16"/>
      <c r="E29" s="38">
        <v>482.06</v>
      </c>
      <c r="F29" s="39">
        <v>28306.080000000002</v>
      </c>
      <c r="G29" s="11"/>
      <c r="H29" s="15"/>
      <c r="I29" s="11"/>
      <c r="J29" s="11"/>
      <c r="K29" s="44">
        <v>80.34</v>
      </c>
      <c r="L29" s="11"/>
      <c r="M29" s="11"/>
      <c r="N29" s="42"/>
      <c r="O29" s="44">
        <v>482.06</v>
      </c>
      <c r="P29" s="11"/>
      <c r="Q29" s="11"/>
      <c r="R29" s="11"/>
      <c r="S29" s="11"/>
      <c r="T29" s="11"/>
      <c r="U29" s="11"/>
      <c r="V29" s="11"/>
      <c r="W29" s="11"/>
      <c r="X29" s="11"/>
      <c r="Y29" s="27"/>
      <c r="Z29" s="11"/>
      <c r="AA29" s="19"/>
      <c r="AB29" s="4"/>
    </row>
    <row r="30" spans="1:28" ht="15.6" x14ac:dyDescent="0.3">
      <c r="A30" s="30">
        <v>19</v>
      </c>
      <c r="B30" s="14">
        <v>45474</v>
      </c>
      <c r="C30" s="15" t="s">
        <v>55</v>
      </c>
      <c r="D30" s="16"/>
      <c r="E30" s="38">
        <v>900</v>
      </c>
      <c r="F30" s="39">
        <v>27406.080000000002</v>
      </c>
      <c r="G30" s="11"/>
      <c r="H30" s="37">
        <v>900</v>
      </c>
      <c r="I30" s="11"/>
      <c r="J30" s="11"/>
      <c r="K30" s="44">
        <v>0</v>
      </c>
      <c r="L30" s="11"/>
      <c r="M30" s="11"/>
      <c r="N30" s="42"/>
      <c r="O30" s="11"/>
      <c r="P30" s="11"/>
      <c r="Q30" s="11"/>
      <c r="R30" s="11"/>
      <c r="S30" s="11"/>
      <c r="T30" s="11"/>
      <c r="U30" s="11"/>
      <c r="V30" s="11"/>
      <c r="W30" s="11"/>
      <c r="X30" s="11"/>
      <c r="Y30" s="27"/>
      <c r="Z30" s="11"/>
      <c r="AA30" s="19"/>
      <c r="AB30" s="17"/>
    </row>
    <row r="31" spans="1:28" ht="15.6" x14ac:dyDescent="0.3">
      <c r="A31" s="30">
        <v>20</v>
      </c>
      <c r="B31" s="14">
        <v>45558</v>
      </c>
      <c r="C31" s="15" t="s">
        <v>49</v>
      </c>
      <c r="D31" s="16"/>
      <c r="E31" s="38">
        <v>216</v>
      </c>
      <c r="F31" s="39">
        <v>27190.080000000002</v>
      </c>
      <c r="G31" s="11"/>
      <c r="H31" s="44"/>
      <c r="I31" s="11"/>
      <c r="J31" s="11"/>
      <c r="K31" s="44">
        <v>36</v>
      </c>
      <c r="L31" s="11"/>
      <c r="M31" s="11"/>
      <c r="N31" s="44">
        <v>216</v>
      </c>
      <c r="O31" s="11"/>
      <c r="P31" s="11"/>
      <c r="Q31" s="11"/>
      <c r="R31" s="11"/>
      <c r="S31" s="11"/>
      <c r="T31" s="11"/>
      <c r="U31" s="11"/>
      <c r="V31" s="11"/>
      <c r="W31" s="11"/>
      <c r="X31" s="11"/>
      <c r="Y31" s="27"/>
      <c r="Z31" s="11"/>
      <c r="AA31" s="19"/>
      <c r="AB31" s="17"/>
    </row>
    <row r="32" spans="1:28" ht="15.6" x14ac:dyDescent="0.3">
      <c r="A32" s="30">
        <v>21</v>
      </c>
      <c r="B32" s="14">
        <v>45474</v>
      </c>
      <c r="C32" s="15" t="s">
        <v>56</v>
      </c>
      <c r="D32" s="16"/>
      <c r="E32" s="38">
        <v>324</v>
      </c>
      <c r="F32" s="39">
        <v>26866.080000000002</v>
      </c>
      <c r="G32" s="11"/>
      <c r="H32" s="15"/>
      <c r="I32" s="11"/>
      <c r="J32" s="11"/>
      <c r="K32" s="44">
        <v>54</v>
      </c>
      <c r="L32" s="11"/>
      <c r="M32" s="11"/>
      <c r="N32" s="44">
        <v>324</v>
      </c>
      <c r="O32" s="11"/>
      <c r="P32" s="11"/>
      <c r="Q32" s="11"/>
      <c r="R32" s="11"/>
      <c r="S32" s="11"/>
      <c r="T32" s="11"/>
      <c r="U32" s="11"/>
      <c r="V32" s="11"/>
      <c r="W32" s="11"/>
      <c r="X32" s="11"/>
      <c r="Y32" s="27"/>
      <c r="Z32" s="11"/>
      <c r="AA32" s="19"/>
      <c r="AB32" s="4"/>
    </row>
    <row r="33" spans="1:28" x14ac:dyDescent="0.3">
      <c r="A33" s="30"/>
      <c r="B33" s="31">
        <v>45531</v>
      </c>
      <c r="C33" s="32" t="s">
        <v>65</v>
      </c>
      <c r="D33" s="40">
        <v>5181.55</v>
      </c>
      <c r="E33" s="38"/>
      <c r="F33" s="39">
        <v>32047.63</v>
      </c>
      <c r="G33" s="11"/>
      <c r="H33" s="15"/>
      <c r="I33" s="11"/>
      <c r="J33" s="11"/>
      <c r="K33" s="11"/>
      <c r="L33" s="11"/>
      <c r="M33" s="11"/>
      <c r="N33" s="42"/>
      <c r="O33" s="11"/>
      <c r="P33" s="11"/>
      <c r="Q33" s="11"/>
      <c r="R33" s="11"/>
      <c r="S33" s="11"/>
      <c r="T33" s="11"/>
      <c r="U33" s="11"/>
      <c r="V33" s="11"/>
      <c r="W33" s="11"/>
      <c r="X33" s="11"/>
      <c r="Y33" s="27"/>
      <c r="Z33" s="11"/>
      <c r="AA33" s="19"/>
      <c r="AB33" s="4"/>
    </row>
    <row r="34" spans="1:28" ht="15.6" x14ac:dyDescent="0.3">
      <c r="A34" s="30">
        <v>22</v>
      </c>
      <c r="B34" s="14">
        <v>45547</v>
      </c>
      <c r="C34" s="15" t="s">
        <v>57</v>
      </c>
      <c r="D34" s="16"/>
      <c r="E34" s="38">
        <v>4758</v>
      </c>
      <c r="F34" s="39">
        <v>27289.63</v>
      </c>
      <c r="G34" s="11"/>
      <c r="H34" s="15"/>
      <c r="I34" s="11"/>
      <c r="J34" s="11"/>
      <c r="K34" s="44">
        <v>793</v>
      </c>
      <c r="L34" s="11"/>
      <c r="M34" s="11"/>
      <c r="N34" s="42"/>
      <c r="O34" s="11"/>
      <c r="P34" s="11"/>
      <c r="Q34" s="11"/>
      <c r="R34" s="11"/>
      <c r="S34" s="11"/>
      <c r="T34" s="11"/>
      <c r="U34" s="11"/>
      <c r="V34" s="11"/>
      <c r="W34" s="11"/>
      <c r="X34" s="11"/>
      <c r="Y34" s="48">
        <v>4758</v>
      </c>
      <c r="Z34" s="11"/>
      <c r="AA34" s="19"/>
      <c r="AB34" s="4"/>
    </row>
    <row r="35" spans="1:28" ht="15.6" x14ac:dyDescent="0.3">
      <c r="A35" s="30">
        <v>23</v>
      </c>
      <c r="B35" s="14">
        <v>45551</v>
      </c>
      <c r="C35" s="15" t="s">
        <v>50</v>
      </c>
      <c r="D35" s="16"/>
      <c r="E35" s="38">
        <v>5181.55</v>
      </c>
      <c r="F35" s="39">
        <v>22108.080000000002</v>
      </c>
      <c r="G35" s="11"/>
      <c r="H35" s="15"/>
      <c r="I35" s="11"/>
      <c r="J35" s="11"/>
      <c r="K35" s="44">
        <v>0</v>
      </c>
      <c r="L35" s="11"/>
      <c r="M35" s="11"/>
      <c r="N35" s="42"/>
      <c r="O35" s="11"/>
      <c r="P35" s="11"/>
      <c r="Q35" s="11"/>
      <c r="R35" s="11"/>
      <c r="S35" s="11"/>
      <c r="T35" s="11"/>
      <c r="U35" s="11"/>
      <c r="V35" s="37">
        <v>5181.55</v>
      </c>
      <c r="W35" s="11"/>
      <c r="X35" s="11"/>
      <c r="Y35" s="27"/>
      <c r="Z35" s="11"/>
      <c r="AA35" s="19"/>
      <c r="AB35" s="4"/>
    </row>
    <row r="36" spans="1:28" ht="15.6" x14ac:dyDescent="0.3">
      <c r="A36" s="30" t="s">
        <v>75</v>
      </c>
      <c r="B36" s="14">
        <v>45561</v>
      </c>
      <c r="C36" s="15" t="s">
        <v>76</v>
      </c>
      <c r="D36" s="16"/>
      <c r="E36" s="38">
        <v>216</v>
      </c>
      <c r="F36" s="39">
        <v>21892.080000000002</v>
      </c>
      <c r="G36" s="11"/>
      <c r="H36" s="15"/>
      <c r="I36" s="11"/>
      <c r="J36" s="11"/>
      <c r="K36" s="44">
        <v>36</v>
      </c>
      <c r="L36" s="11"/>
      <c r="M36" s="11"/>
      <c r="N36" s="44">
        <v>216</v>
      </c>
      <c r="O36" s="11"/>
      <c r="P36" s="11"/>
      <c r="Q36" s="11"/>
      <c r="R36" s="11"/>
      <c r="S36" s="11"/>
      <c r="T36" s="11"/>
      <c r="U36" s="11"/>
      <c r="V36" s="37"/>
      <c r="W36" s="11"/>
      <c r="X36" s="11"/>
      <c r="Y36" s="27"/>
      <c r="Z36" s="11"/>
      <c r="AA36" s="19"/>
      <c r="AB36" s="4"/>
    </row>
    <row r="37" spans="1:28" ht="15.6" x14ac:dyDescent="0.3">
      <c r="A37" s="30">
        <v>24</v>
      </c>
      <c r="B37" s="14">
        <v>45563</v>
      </c>
      <c r="C37" s="15" t="s">
        <v>59</v>
      </c>
      <c r="D37" s="16"/>
      <c r="E37" s="38">
        <v>900</v>
      </c>
      <c r="F37" s="39">
        <v>20992.080000000002</v>
      </c>
      <c r="G37" s="11"/>
      <c r="H37" s="44">
        <v>900</v>
      </c>
      <c r="I37" s="11"/>
      <c r="J37" s="11"/>
      <c r="K37" s="44">
        <v>0</v>
      </c>
      <c r="L37" s="11"/>
      <c r="M37" s="11"/>
      <c r="N37" s="42"/>
      <c r="O37" s="11"/>
      <c r="P37" s="11"/>
      <c r="Q37" s="11"/>
      <c r="R37" s="11"/>
      <c r="S37" s="11"/>
      <c r="T37" s="11"/>
      <c r="U37" s="11"/>
      <c r="V37" s="11"/>
      <c r="W37" s="11"/>
      <c r="X37" s="11"/>
      <c r="Y37" s="11"/>
      <c r="Z37" s="11"/>
      <c r="AA37" s="19"/>
      <c r="AB37" s="4"/>
    </row>
    <row r="38" spans="1:28" ht="15.6" x14ac:dyDescent="0.3">
      <c r="A38" s="30"/>
      <c r="B38" s="31">
        <v>45565</v>
      </c>
      <c r="C38" s="32" t="s">
        <v>63</v>
      </c>
      <c r="D38" s="40">
        <v>5332.5</v>
      </c>
      <c r="E38" s="38"/>
      <c r="F38" s="39">
        <v>26324.58</v>
      </c>
      <c r="G38" s="11"/>
      <c r="H38" s="44"/>
      <c r="I38" s="11"/>
      <c r="J38" s="11"/>
      <c r="K38" s="44">
        <v>0</v>
      </c>
      <c r="L38" s="11"/>
      <c r="M38" s="11"/>
      <c r="N38" s="42"/>
      <c r="O38" s="11"/>
      <c r="P38" s="11"/>
      <c r="Q38" s="11"/>
      <c r="R38" s="11"/>
      <c r="S38" s="11"/>
      <c r="T38" s="11"/>
      <c r="U38" s="11"/>
      <c r="V38" s="11"/>
      <c r="W38" s="11"/>
      <c r="X38" s="11"/>
      <c r="Y38" s="11"/>
      <c r="Z38" s="11"/>
      <c r="AA38" s="19"/>
      <c r="AB38" s="4"/>
    </row>
    <row r="39" spans="1:28" ht="15.6" x14ac:dyDescent="0.3">
      <c r="A39" s="30">
        <v>25</v>
      </c>
      <c r="B39" s="14">
        <v>45570</v>
      </c>
      <c r="C39" s="15" t="s">
        <v>51</v>
      </c>
      <c r="D39" s="16"/>
      <c r="E39" s="38">
        <v>20</v>
      </c>
      <c r="F39" s="39">
        <v>26304.58</v>
      </c>
      <c r="G39" s="44">
        <v>20</v>
      </c>
      <c r="H39" s="15"/>
      <c r="I39" s="11"/>
      <c r="J39" s="11"/>
      <c r="K39" s="44">
        <v>0</v>
      </c>
      <c r="L39" s="11"/>
      <c r="M39" s="11"/>
      <c r="N39" s="42"/>
      <c r="O39" s="11"/>
      <c r="P39" s="11"/>
      <c r="Q39" s="11"/>
      <c r="R39" s="11"/>
      <c r="S39" s="11"/>
      <c r="T39" s="11"/>
      <c r="U39" s="11"/>
      <c r="V39" s="11"/>
      <c r="W39" s="11"/>
      <c r="X39" s="11"/>
      <c r="Y39" s="11"/>
      <c r="Z39" s="11"/>
      <c r="AA39" s="19"/>
      <c r="AB39" s="4"/>
    </row>
    <row r="40" spans="1:28" ht="15.6" x14ac:dyDescent="0.3">
      <c r="A40" s="30">
        <v>26</v>
      </c>
      <c r="B40" s="14">
        <v>45570</v>
      </c>
      <c r="C40" s="15" t="s">
        <v>58</v>
      </c>
      <c r="D40" s="16"/>
      <c r="E40" s="38">
        <v>27.45</v>
      </c>
      <c r="F40" s="39">
        <v>26277.13</v>
      </c>
      <c r="G40" s="11"/>
      <c r="H40" s="15"/>
      <c r="I40" s="11"/>
      <c r="J40" s="11"/>
      <c r="K40" s="44">
        <v>0</v>
      </c>
      <c r="L40" s="44">
        <v>27.45</v>
      </c>
      <c r="M40" s="11"/>
      <c r="N40" s="42"/>
      <c r="O40" s="11"/>
      <c r="P40" s="11"/>
      <c r="Q40" s="11"/>
      <c r="R40" s="11"/>
      <c r="S40" s="11"/>
      <c r="T40" s="11"/>
      <c r="U40" s="11"/>
      <c r="V40" s="11"/>
      <c r="W40" s="11"/>
      <c r="X40" s="11"/>
      <c r="Y40" s="11"/>
      <c r="Z40" s="11"/>
      <c r="AA40" s="19"/>
      <c r="AB40" s="4"/>
    </row>
    <row r="41" spans="1:28" ht="15.6" x14ac:dyDescent="0.3">
      <c r="A41" s="30">
        <v>27</v>
      </c>
      <c r="B41" s="14">
        <v>45573</v>
      </c>
      <c r="C41" s="15" t="s">
        <v>60</v>
      </c>
      <c r="D41" s="16"/>
      <c r="E41" s="38">
        <v>148.32</v>
      </c>
      <c r="F41" s="53">
        <v>26128.81</v>
      </c>
      <c r="G41" s="11"/>
      <c r="H41" s="15"/>
      <c r="I41" s="11"/>
      <c r="J41" s="11"/>
      <c r="K41" s="44">
        <v>24.68</v>
      </c>
      <c r="L41" s="11"/>
      <c r="M41" s="11"/>
      <c r="N41" s="42"/>
      <c r="O41" s="11"/>
      <c r="P41" s="11"/>
      <c r="Q41" s="44">
        <v>148.32</v>
      </c>
      <c r="R41" s="11"/>
      <c r="S41" s="11"/>
      <c r="T41" s="11"/>
      <c r="U41" s="11"/>
      <c r="V41" s="11"/>
      <c r="W41" s="11"/>
      <c r="X41" s="11"/>
      <c r="Y41" s="11"/>
      <c r="Z41" s="11"/>
      <c r="AA41" s="19"/>
      <c r="AB41" s="4"/>
    </row>
    <row r="42" spans="1:28" ht="15.6" x14ac:dyDescent="0.3">
      <c r="A42" s="30">
        <v>28</v>
      </c>
      <c r="B42" s="14">
        <v>45601</v>
      </c>
      <c r="C42" s="15" t="s">
        <v>49</v>
      </c>
      <c r="D42" s="16"/>
      <c r="E42" s="38">
        <v>108</v>
      </c>
      <c r="F42" s="39">
        <v>26020.81</v>
      </c>
      <c r="G42" s="11"/>
      <c r="H42" s="15"/>
      <c r="I42" s="11"/>
      <c r="J42" s="11"/>
      <c r="K42" s="44">
        <v>18</v>
      </c>
      <c r="L42" s="11"/>
      <c r="M42" s="11"/>
      <c r="N42" s="44">
        <v>108</v>
      </c>
      <c r="O42" s="11"/>
      <c r="P42" s="11"/>
      <c r="Q42" s="11"/>
      <c r="R42" s="11"/>
      <c r="S42" s="11"/>
      <c r="T42" s="11"/>
      <c r="U42" s="11"/>
      <c r="V42" s="11"/>
      <c r="W42" s="11"/>
      <c r="X42" s="11"/>
      <c r="Y42" s="11"/>
      <c r="Z42" s="11"/>
      <c r="AA42" s="19"/>
      <c r="AB42" s="4"/>
    </row>
    <row r="43" spans="1:28" ht="15.6" x14ac:dyDescent="0.3">
      <c r="A43" s="30"/>
      <c r="B43" s="31">
        <v>45616</v>
      </c>
      <c r="C43" s="32" t="s">
        <v>68</v>
      </c>
      <c r="D43" s="40">
        <v>64.599999999999994</v>
      </c>
      <c r="E43" s="38"/>
      <c r="F43" s="39">
        <v>26085.41</v>
      </c>
      <c r="G43" s="11"/>
      <c r="H43" s="15"/>
      <c r="I43" s="11"/>
      <c r="J43" s="11"/>
      <c r="K43" s="44">
        <v>0</v>
      </c>
      <c r="L43" s="11"/>
      <c r="M43" s="11"/>
      <c r="N43" s="42"/>
      <c r="O43" s="11"/>
      <c r="P43" s="11"/>
      <c r="Q43" s="11"/>
      <c r="R43" s="11"/>
      <c r="S43" s="11"/>
      <c r="T43" s="11"/>
      <c r="U43" s="11"/>
      <c r="V43" s="11"/>
      <c r="W43" s="11"/>
      <c r="X43" s="11"/>
      <c r="Y43" s="11"/>
      <c r="Z43" s="11"/>
      <c r="AA43" s="19"/>
      <c r="AB43" s="4"/>
    </row>
    <row r="44" spans="1:28" ht="15.6" x14ac:dyDescent="0.3">
      <c r="A44" s="33">
        <v>29</v>
      </c>
      <c r="B44" s="14">
        <v>45629</v>
      </c>
      <c r="C44" s="15" t="s">
        <v>73</v>
      </c>
      <c r="D44" s="16"/>
      <c r="E44" s="38">
        <v>324</v>
      </c>
      <c r="F44" s="39">
        <v>25761.41</v>
      </c>
      <c r="G44" s="15"/>
      <c r="H44" s="15"/>
      <c r="I44" s="11"/>
      <c r="J44" s="11"/>
      <c r="K44" s="44">
        <v>54</v>
      </c>
      <c r="L44" s="11"/>
      <c r="M44" s="11"/>
      <c r="N44" s="44">
        <v>324</v>
      </c>
      <c r="O44" s="11"/>
      <c r="P44" s="11"/>
      <c r="Q44" s="11"/>
      <c r="R44" s="11"/>
      <c r="S44" s="11"/>
      <c r="T44" s="11"/>
      <c r="U44" s="11"/>
      <c r="V44" s="11"/>
      <c r="W44" s="11"/>
      <c r="X44" s="11"/>
      <c r="Y44" s="11"/>
      <c r="Z44" s="11"/>
      <c r="AA44" s="19"/>
      <c r="AB44" s="4"/>
    </row>
    <row r="45" spans="1:28" ht="15.6" x14ac:dyDescent="0.3">
      <c r="A45" s="30">
        <v>30</v>
      </c>
      <c r="B45" s="14">
        <v>45691</v>
      </c>
      <c r="C45" s="15" t="s">
        <v>69</v>
      </c>
      <c r="D45" s="16"/>
      <c r="E45" s="38">
        <v>375.86</v>
      </c>
      <c r="F45" s="39">
        <v>25385.55</v>
      </c>
      <c r="G45" s="15"/>
      <c r="H45" s="44">
        <v>375.86</v>
      </c>
      <c r="I45" s="11"/>
      <c r="J45" s="11"/>
      <c r="K45" s="44">
        <v>0</v>
      </c>
      <c r="L45" s="11"/>
      <c r="M45" s="11"/>
      <c r="N45" s="42"/>
      <c r="O45" s="11"/>
      <c r="P45" s="11"/>
      <c r="Q45" s="11"/>
      <c r="R45" s="11"/>
      <c r="S45" s="11"/>
      <c r="T45" s="11"/>
      <c r="U45" s="11"/>
      <c r="V45" s="11"/>
      <c r="W45" s="11"/>
      <c r="X45" s="11"/>
      <c r="Y45" s="11"/>
      <c r="Z45" s="11"/>
      <c r="AA45" s="19"/>
      <c r="AB45" s="4"/>
    </row>
    <row r="46" spans="1:28" ht="15.6" x14ac:dyDescent="0.3">
      <c r="A46" s="30">
        <v>31</v>
      </c>
      <c r="B46" s="14">
        <v>45716</v>
      </c>
      <c r="C46" s="15" t="s">
        <v>70</v>
      </c>
      <c r="D46" s="16"/>
      <c r="E46" s="38">
        <v>391.44</v>
      </c>
      <c r="F46" s="39">
        <v>24994.11</v>
      </c>
      <c r="G46" s="11"/>
      <c r="H46" s="44">
        <v>391.44</v>
      </c>
      <c r="I46" s="11"/>
      <c r="J46" s="11"/>
      <c r="K46" s="44">
        <v>0</v>
      </c>
      <c r="L46" s="11"/>
      <c r="M46" s="11"/>
      <c r="N46" s="42"/>
      <c r="O46" s="11"/>
      <c r="P46" s="11"/>
      <c r="Q46" s="11"/>
      <c r="R46" s="11"/>
      <c r="S46" s="11"/>
      <c r="T46" s="11"/>
      <c r="U46" s="11"/>
      <c r="V46" s="11"/>
      <c r="W46" s="11"/>
      <c r="X46" s="11"/>
      <c r="Y46" s="11"/>
      <c r="Z46" s="11"/>
      <c r="AA46" s="19"/>
      <c r="AB46" s="4"/>
    </row>
    <row r="47" spans="1:28" ht="15.6" x14ac:dyDescent="0.3">
      <c r="A47" s="30">
        <v>32</v>
      </c>
      <c r="B47" s="14">
        <v>45744</v>
      </c>
      <c r="C47" s="15" t="s">
        <v>71</v>
      </c>
      <c r="D47" s="34"/>
      <c r="E47" s="38">
        <v>439.7</v>
      </c>
      <c r="F47" s="54">
        <v>24554.41</v>
      </c>
      <c r="G47" s="11"/>
      <c r="H47" s="44">
        <v>439.7</v>
      </c>
      <c r="I47" s="11"/>
      <c r="J47" s="11"/>
      <c r="K47" s="44">
        <v>0</v>
      </c>
      <c r="L47" s="11"/>
      <c r="M47" s="11"/>
      <c r="N47" s="42"/>
      <c r="O47" s="11"/>
      <c r="P47" s="11"/>
      <c r="Q47" s="11"/>
      <c r="R47" s="11"/>
      <c r="S47" s="11"/>
      <c r="T47" s="11"/>
      <c r="U47" s="11"/>
      <c r="V47" s="11"/>
      <c r="W47" s="11"/>
      <c r="X47" s="11"/>
      <c r="Y47" s="11"/>
      <c r="Z47" s="11"/>
      <c r="AA47" s="19"/>
      <c r="AB47" s="4"/>
    </row>
    <row r="48" spans="1:28" ht="15.6" x14ac:dyDescent="0.3">
      <c r="A48" s="30">
        <v>33</v>
      </c>
      <c r="B48" s="14">
        <v>45740</v>
      </c>
      <c r="C48" s="15" t="s">
        <v>72</v>
      </c>
      <c r="D48" s="41"/>
      <c r="E48" s="38">
        <v>300.61</v>
      </c>
      <c r="F48" s="55">
        <v>24253.8</v>
      </c>
      <c r="G48" s="11"/>
      <c r="H48" s="44"/>
      <c r="I48" s="11"/>
      <c r="J48" s="11"/>
      <c r="K48" s="11"/>
      <c r="L48" s="11"/>
      <c r="M48" s="11"/>
      <c r="N48" s="42"/>
      <c r="O48" s="11"/>
      <c r="P48" s="11"/>
      <c r="Q48" s="11"/>
      <c r="R48" s="44">
        <v>300.61</v>
      </c>
      <c r="S48" s="11"/>
      <c r="T48" s="11"/>
      <c r="U48" s="11"/>
      <c r="V48" s="11"/>
      <c r="W48" s="11"/>
      <c r="X48" s="11"/>
      <c r="Y48" s="11"/>
      <c r="Z48" s="11"/>
      <c r="AA48" s="19"/>
      <c r="AB48" s="4"/>
    </row>
    <row r="49" spans="1:28" ht="15.6" x14ac:dyDescent="0.3">
      <c r="A49" s="30"/>
      <c r="B49" s="14"/>
      <c r="C49" s="15"/>
      <c r="D49" s="41"/>
      <c r="E49" s="38"/>
      <c r="F49" s="55"/>
      <c r="G49" s="11"/>
      <c r="H49" s="35"/>
      <c r="I49" s="11"/>
      <c r="J49" s="11"/>
      <c r="K49" s="11"/>
      <c r="L49" s="11"/>
      <c r="M49" s="11"/>
      <c r="N49" s="11"/>
      <c r="O49" s="11"/>
      <c r="P49" s="11"/>
      <c r="Q49" s="11"/>
      <c r="R49" s="11"/>
      <c r="S49" s="11"/>
      <c r="T49" s="11"/>
      <c r="U49" s="11"/>
      <c r="V49" s="11"/>
      <c r="W49" s="11"/>
      <c r="X49" s="11"/>
      <c r="Y49" s="11"/>
      <c r="Z49" s="11"/>
      <c r="AA49" s="19"/>
      <c r="AB49" s="4"/>
    </row>
    <row r="50" spans="1:28" ht="18" x14ac:dyDescent="0.35">
      <c r="B50" s="14"/>
      <c r="C50" s="15"/>
      <c r="D50" s="45">
        <v>21493.14</v>
      </c>
      <c r="E50" s="46">
        <v>24271.759999999998</v>
      </c>
      <c r="F50" s="56">
        <v>24253.8</v>
      </c>
      <c r="G50" s="47">
        <f>SUM(G9:G48)</f>
        <v>138.69999999999999</v>
      </c>
      <c r="H50" s="48">
        <v>4048.4</v>
      </c>
      <c r="I50" s="47">
        <f>SUM(I12:I48)</f>
        <v>206.09</v>
      </c>
      <c r="J50" s="47">
        <v>197</v>
      </c>
      <c r="K50" s="47">
        <v>1466.64</v>
      </c>
      <c r="L50" s="47">
        <v>27.45</v>
      </c>
      <c r="M50" s="47">
        <f>SUM(M11:M48)</f>
        <v>801</v>
      </c>
      <c r="N50" s="47">
        <f>SUM(N18:N48)</f>
        <v>1944</v>
      </c>
      <c r="O50" s="47">
        <v>482.06</v>
      </c>
      <c r="P50" s="47">
        <v>706.08</v>
      </c>
      <c r="Q50" s="47">
        <v>148.32</v>
      </c>
      <c r="R50" s="47">
        <v>300.61</v>
      </c>
      <c r="S50" s="11"/>
      <c r="T50" s="11"/>
      <c r="U50" s="11"/>
      <c r="V50" s="48">
        <v>5181.55</v>
      </c>
      <c r="W50" s="11"/>
      <c r="X50" s="11"/>
      <c r="Y50" s="48">
        <f>SUM(Y20:Y48)</f>
        <v>10090.5</v>
      </c>
      <c r="Z50" s="11"/>
      <c r="AA50" s="19"/>
      <c r="AB50" s="4"/>
    </row>
    <row r="51" spans="1:28" ht="15.6" x14ac:dyDescent="0.3">
      <c r="B51" s="14"/>
      <c r="C51" s="15"/>
      <c r="D51" s="16"/>
      <c r="E51" s="58"/>
      <c r="F51" s="57"/>
      <c r="G51" s="11"/>
      <c r="H51" s="37"/>
      <c r="I51" s="11"/>
      <c r="J51" s="11"/>
      <c r="K51" s="11"/>
      <c r="L51" s="11"/>
      <c r="M51" s="11"/>
      <c r="N51" s="11"/>
      <c r="O51" s="11"/>
      <c r="P51" s="11"/>
      <c r="Q51" s="11"/>
      <c r="R51" s="11"/>
      <c r="S51" s="11"/>
      <c r="T51" s="11"/>
      <c r="U51" s="11"/>
      <c r="V51" s="11"/>
      <c r="W51" s="11"/>
      <c r="X51" s="11"/>
      <c r="Y51" s="11"/>
      <c r="Z51" s="11"/>
      <c r="AA51" s="19"/>
      <c r="AB51" s="4"/>
    </row>
    <row r="52" spans="1:28" x14ac:dyDescent="0.3">
      <c r="B52" s="11"/>
      <c r="C52" s="11"/>
      <c r="D52" s="11"/>
      <c r="E52" s="11"/>
      <c r="F52" s="11"/>
      <c r="G52" s="11"/>
      <c r="H52" s="11"/>
      <c r="I52" s="11"/>
      <c r="J52" s="11"/>
      <c r="K52" s="11"/>
      <c r="L52" s="11"/>
      <c r="M52" s="11"/>
      <c r="N52" s="11"/>
      <c r="O52" s="11"/>
      <c r="P52" s="11"/>
      <c r="Q52" s="11"/>
      <c r="R52" s="11"/>
      <c r="S52" s="11"/>
      <c r="T52" s="11"/>
      <c r="U52" s="11"/>
      <c r="V52" s="11"/>
      <c r="W52" s="11"/>
      <c r="X52" s="11"/>
      <c r="Y52" s="11"/>
      <c r="Z52" s="11"/>
      <c r="AA52" s="9"/>
      <c r="AB52" s="4"/>
    </row>
    <row r="53" spans="1:28" ht="15" thickBot="1" x14ac:dyDescent="0.35">
      <c r="B53" s="10"/>
      <c r="C53" s="11"/>
      <c r="D53" s="20"/>
      <c r="E53" s="11"/>
      <c r="F53" s="21"/>
      <c r="G53" s="21"/>
      <c r="H53" s="21"/>
      <c r="I53" s="21"/>
      <c r="J53" s="21"/>
      <c r="K53" s="21"/>
      <c r="L53" s="21"/>
      <c r="M53" s="21"/>
      <c r="N53" s="21"/>
      <c r="O53" s="21"/>
      <c r="P53" s="21"/>
      <c r="Q53" s="21"/>
      <c r="R53" s="21"/>
      <c r="S53" s="21"/>
      <c r="T53" s="21"/>
      <c r="U53" s="21"/>
      <c r="V53" s="21"/>
      <c r="W53" s="21">
        <f>SUM(W8:W52)</f>
        <v>0</v>
      </c>
      <c r="X53" s="21">
        <f>SUM(X8:X52)</f>
        <v>0</v>
      </c>
      <c r="Y53" s="21">
        <f>SUM(Y8:Y52)</f>
        <v>20181</v>
      </c>
      <c r="Z53" s="21">
        <f>SUM(Z8:Z52)</f>
        <v>0</v>
      </c>
      <c r="AA53" s="4"/>
      <c r="AB53" s="4"/>
    </row>
    <row r="54" spans="1:28" x14ac:dyDescent="0.3">
      <c r="B54" s="22"/>
      <c r="C54" s="22"/>
      <c r="D54" s="23"/>
      <c r="E54" s="24"/>
      <c r="F54" s="25"/>
      <c r="G54" s="22"/>
      <c r="H54" s="22"/>
      <c r="I54" s="22"/>
      <c r="J54" s="22"/>
      <c r="K54" s="22"/>
      <c r="L54" s="22"/>
      <c r="M54" s="22"/>
      <c r="N54" s="22"/>
      <c r="O54" s="22"/>
      <c r="P54" s="22"/>
      <c r="Q54" s="22"/>
      <c r="R54" s="22"/>
      <c r="S54" s="22"/>
      <c r="T54" s="22"/>
      <c r="U54" s="22"/>
      <c r="V54" s="22"/>
      <c r="W54" s="22"/>
      <c r="X54" s="22"/>
      <c r="Y54" s="22"/>
      <c r="Z54" s="22"/>
    </row>
    <row r="55" spans="1:28" x14ac:dyDescent="0.3">
      <c r="B55" s="1" t="s">
        <v>0</v>
      </c>
      <c r="C55" s="2"/>
      <c r="D55" s="2"/>
      <c r="E55" s="2"/>
      <c r="F55" s="2"/>
      <c r="G55" s="3"/>
      <c r="H55" s="3"/>
      <c r="I55" s="3"/>
      <c r="J55" s="3"/>
      <c r="K55" s="3"/>
      <c r="L55" s="3"/>
      <c r="M55" s="3"/>
      <c r="N55" s="3"/>
      <c r="O55" s="3"/>
      <c r="P55" s="3"/>
      <c r="Q55" s="3"/>
      <c r="R55" s="3"/>
      <c r="S55" s="3"/>
      <c r="T55" s="3"/>
      <c r="U55" s="3"/>
      <c r="V55" s="3"/>
      <c r="W55" s="3"/>
      <c r="X55" s="3"/>
      <c r="Y55" s="3"/>
      <c r="Z55" s="3"/>
    </row>
    <row r="56" spans="1:28" x14ac:dyDescent="0.3">
      <c r="B56" s="1" t="str">
        <f>+B2</f>
        <v>CASH BOOK - YEAR ENDED 31 MARCH 2025</v>
      </c>
      <c r="C56" s="2"/>
      <c r="D56" s="2"/>
      <c r="E56" s="2"/>
      <c r="F56" s="2"/>
      <c r="G56" s="3"/>
      <c r="H56" s="3"/>
      <c r="I56" s="3"/>
      <c r="J56" s="3"/>
      <c r="K56" s="3"/>
      <c r="L56" s="3"/>
      <c r="M56" s="5" t="s">
        <v>1</v>
      </c>
      <c r="N56" s="3"/>
      <c r="O56" s="3"/>
      <c r="P56" s="3"/>
      <c r="Q56" s="3"/>
      <c r="R56" s="3"/>
      <c r="S56" s="3"/>
      <c r="T56" s="3"/>
      <c r="U56" s="3"/>
      <c r="V56" s="3"/>
      <c r="W56" s="3"/>
      <c r="X56" s="3"/>
      <c r="Y56" s="3"/>
      <c r="Z56" s="3"/>
    </row>
    <row r="57" spans="1:28" x14ac:dyDescent="0.3">
      <c r="B57" s="2"/>
      <c r="C57" s="2"/>
      <c r="D57" s="2"/>
      <c r="E57" s="2"/>
      <c r="F57" s="2"/>
      <c r="G57" s="3"/>
      <c r="H57" s="3"/>
      <c r="I57" s="3"/>
      <c r="J57" s="3"/>
      <c r="K57" s="3"/>
      <c r="L57" s="3"/>
      <c r="M57" s="3"/>
      <c r="N57" s="3"/>
      <c r="O57" s="3"/>
      <c r="P57" s="3"/>
      <c r="Q57" s="3"/>
      <c r="R57" s="3"/>
      <c r="S57" s="3"/>
      <c r="T57" s="3"/>
      <c r="U57" s="3"/>
      <c r="V57" s="3"/>
      <c r="W57" s="3"/>
      <c r="X57" s="3"/>
      <c r="Y57" s="3"/>
      <c r="Z57" s="3"/>
    </row>
    <row r="58" spans="1:28" x14ac:dyDescent="0.3">
      <c r="B58" s="2"/>
      <c r="C58" s="2"/>
      <c r="D58" s="49"/>
      <c r="E58" s="49"/>
      <c r="F58" s="49"/>
      <c r="G58" s="6"/>
      <c r="H58" s="6"/>
      <c r="I58" s="6"/>
      <c r="J58" s="6"/>
      <c r="K58" s="6"/>
      <c r="L58" s="6"/>
      <c r="M58" s="6"/>
      <c r="N58" s="6"/>
      <c r="O58" s="6"/>
      <c r="P58" s="6"/>
      <c r="Q58" s="6"/>
      <c r="R58" s="6"/>
      <c r="S58" s="6"/>
      <c r="T58" s="6"/>
      <c r="U58" s="6"/>
      <c r="V58" s="6" t="s">
        <v>9</v>
      </c>
      <c r="W58" s="6"/>
      <c r="X58" s="6" t="s">
        <v>10</v>
      </c>
      <c r="Y58" s="6" t="s">
        <v>11</v>
      </c>
      <c r="Z58" s="6" t="s">
        <v>4</v>
      </c>
      <c r="AA58" s="9" t="s">
        <v>35</v>
      </c>
      <c r="AB58" s="9" t="s">
        <v>36</v>
      </c>
    </row>
    <row r="59" spans="1:28" x14ac:dyDescent="0.3">
      <c r="B59" s="6" t="s">
        <v>4</v>
      </c>
      <c r="C59" s="6"/>
      <c r="D59" s="50"/>
      <c r="E59" s="50"/>
      <c r="F59" s="50"/>
      <c r="G59" s="6"/>
      <c r="H59" s="6"/>
      <c r="I59" s="26"/>
      <c r="J59" s="6"/>
      <c r="K59" s="6"/>
      <c r="L59" s="6"/>
      <c r="M59" s="6"/>
      <c r="N59" s="6"/>
      <c r="O59" s="6"/>
      <c r="P59" s="6"/>
      <c r="Q59" s="6"/>
      <c r="R59" s="6"/>
      <c r="S59" s="6"/>
      <c r="T59" s="6"/>
      <c r="U59" s="6"/>
      <c r="V59" s="6" t="s">
        <v>29</v>
      </c>
      <c r="W59" s="6" t="s">
        <v>42</v>
      </c>
      <c r="X59" s="6" t="s">
        <v>31</v>
      </c>
      <c r="Y59" s="6" t="s">
        <v>32</v>
      </c>
      <c r="Z59" s="6" t="s">
        <v>33</v>
      </c>
      <c r="AA59" s="9" t="s">
        <v>39</v>
      </c>
      <c r="AB59" s="9" t="s">
        <v>40</v>
      </c>
    </row>
    <row r="60" spans="1:28" x14ac:dyDescent="0.3">
      <c r="B60" s="6"/>
      <c r="C60" s="6"/>
      <c r="D60" s="50"/>
      <c r="E60" s="50"/>
      <c r="F60" s="50"/>
      <c r="G60" s="6"/>
      <c r="H60" s="6"/>
      <c r="I60" s="6"/>
      <c r="J60" s="6"/>
      <c r="K60" s="6"/>
      <c r="L60" s="6"/>
      <c r="M60" s="6"/>
      <c r="N60" s="6"/>
      <c r="O60" s="6"/>
      <c r="P60" s="6"/>
      <c r="Q60" s="6"/>
      <c r="R60" s="6"/>
      <c r="S60" s="6"/>
      <c r="T60" s="6"/>
      <c r="U60" s="6"/>
      <c r="V60" s="6" t="s">
        <v>38</v>
      </c>
      <c r="W60" s="6" t="s">
        <v>38</v>
      </c>
      <c r="X60" s="6" t="s">
        <v>38</v>
      </c>
      <c r="Y60" s="6" t="s">
        <v>38</v>
      </c>
      <c r="Z60" s="6" t="s">
        <v>38</v>
      </c>
      <c r="AA60" s="19"/>
    </row>
    <row r="61" spans="1:28" x14ac:dyDescent="0.3">
      <c r="B61" s="10"/>
      <c r="C61" s="11"/>
      <c r="D61" s="51"/>
      <c r="E61" s="51"/>
      <c r="F61" s="51"/>
      <c r="G61" s="27"/>
      <c r="H61" s="27"/>
      <c r="I61" s="27"/>
      <c r="J61" s="27"/>
      <c r="K61" s="27"/>
      <c r="L61" s="27"/>
      <c r="M61" s="27"/>
      <c r="N61" s="27"/>
      <c r="O61" s="27"/>
      <c r="P61" s="27"/>
      <c r="Q61" s="27"/>
      <c r="R61" s="27"/>
      <c r="S61" s="27"/>
      <c r="T61" s="27"/>
      <c r="U61" s="27"/>
      <c r="V61" s="27">
        <f t="shared" ref="V61:Z61" si="0">+V53</f>
        <v>0</v>
      </c>
      <c r="W61" s="27">
        <f t="shared" si="0"/>
        <v>0</v>
      </c>
      <c r="X61" s="27">
        <f t="shared" si="0"/>
        <v>0</v>
      </c>
      <c r="Y61" s="27">
        <f t="shared" si="0"/>
        <v>20181</v>
      </c>
      <c r="Z61" s="27">
        <f t="shared" si="0"/>
        <v>0</v>
      </c>
      <c r="AA61" s="19"/>
    </row>
    <row r="62" spans="1:28" x14ac:dyDescent="0.3">
      <c r="B62" s="10"/>
      <c r="C62" s="11"/>
      <c r="D62" s="52"/>
      <c r="E62" s="51"/>
      <c r="F62" s="52"/>
      <c r="G62" s="11"/>
      <c r="H62" s="11"/>
      <c r="I62" s="11"/>
      <c r="J62" s="11"/>
      <c r="K62" s="11"/>
      <c r="L62" s="11"/>
      <c r="M62" s="11"/>
      <c r="N62" s="11"/>
      <c r="O62" s="11"/>
      <c r="P62" s="11"/>
      <c r="Q62" s="11"/>
      <c r="R62" s="11"/>
      <c r="S62" s="11"/>
      <c r="T62" s="11"/>
      <c r="U62" s="11"/>
      <c r="V62" s="11"/>
      <c r="W62" s="11"/>
      <c r="X62" s="11"/>
      <c r="Y62" s="11"/>
      <c r="Z62" s="11"/>
      <c r="AA62" s="19"/>
      <c r="AB62" s="4"/>
    </row>
    <row r="63" spans="1:28" x14ac:dyDescent="0.3">
      <c r="B63" s="10"/>
      <c r="C63" s="11"/>
      <c r="D63" s="52"/>
      <c r="E63" s="51"/>
      <c r="F63" s="52"/>
      <c r="G63" s="11"/>
      <c r="H63" s="11"/>
      <c r="I63" s="11"/>
      <c r="J63" s="11"/>
      <c r="K63" s="11"/>
      <c r="L63" s="11"/>
      <c r="M63" s="11"/>
      <c r="N63" s="11"/>
      <c r="O63" s="11"/>
      <c r="P63" s="11"/>
      <c r="Q63" s="11"/>
      <c r="R63" s="11"/>
      <c r="S63" s="11"/>
      <c r="T63" s="11"/>
      <c r="U63" s="11"/>
      <c r="V63" s="11"/>
      <c r="W63" s="11"/>
      <c r="X63" s="11"/>
      <c r="Y63" s="11"/>
      <c r="Z63" s="11"/>
      <c r="AA63" s="19"/>
      <c r="AB63" s="4"/>
    </row>
    <row r="64" spans="1:28" x14ac:dyDescent="0.3">
      <c r="B64" s="10"/>
      <c r="C64" s="11"/>
      <c r="D64" s="52"/>
      <c r="E64" s="51"/>
      <c r="F64" s="52"/>
      <c r="G64" s="11"/>
      <c r="H64" s="11"/>
      <c r="I64" s="11"/>
      <c r="J64" s="11"/>
      <c r="K64" s="11"/>
      <c r="L64" s="11"/>
      <c r="M64" s="11"/>
      <c r="N64" s="11"/>
      <c r="O64" s="11"/>
      <c r="P64" s="11"/>
      <c r="Q64" s="11"/>
      <c r="R64" s="11"/>
      <c r="S64" s="11"/>
      <c r="T64" s="11"/>
      <c r="U64" s="11"/>
      <c r="V64" s="11"/>
      <c r="W64" s="11"/>
      <c r="X64" s="11"/>
      <c r="Y64" s="11"/>
      <c r="Z64" s="11"/>
      <c r="AA64" s="19"/>
      <c r="AB64" s="4"/>
    </row>
    <row r="65" spans="2:28" x14ac:dyDescent="0.3">
      <c r="B65" s="10"/>
      <c r="C65" s="11"/>
      <c r="D65" s="52"/>
      <c r="E65" s="51"/>
      <c r="F65" s="52"/>
      <c r="G65" s="11"/>
      <c r="H65" s="11"/>
      <c r="I65" s="11"/>
      <c r="J65" s="11"/>
      <c r="K65" s="11"/>
      <c r="L65" s="11"/>
      <c r="M65" s="11"/>
      <c r="N65" s="11"/>
      <c r="O65" s="11"/>
      <c r="P65" s="11"/>
      <c r="Q65" s="11"/>
      <c r="R65" s="11"/>
      <c r="S65" s="11"/>
      <c r="T65" s="11"/>
      <c r="U65" s="11"/>
      <c r="V65" s="11"/>
      <c r="W65" s="11"/>
      <c r="X65" s="11"/>
      <c r="Y65" s="11"/>
      <c r="Z65" s="11"/>
      <c r="AA65" s="19"/>
      <c r="AB65" s="4"/>
    </row>
    <row r="66" spans="2:28" x14ac:dyDescent="0.3">
      <c r="B66" s="10"/>
      <c r="C66" s="11"/>
      <c r="D66" s="52"/>
      <c r="E66" s="51"/>
      <c r="F66" s="52"/>
      <c r="G66" s="11"/>
      <c r="H66" s="11"/>
      <c r="I66" s="11"/>
      <c r="J66" s="11"/>
      <c r="K66" s="11"/>
      <c r="L66" s="11"/>
      <c r="M66" s="11"/>
      <c r="N66" s="11"/>
      <c r="O66" s="11"/>
      <c r="P66" s="11"/>
      <c r="Q66" s="11"/>
      <c r="R66" s="11"/>
      <c r="S66" s="11"/>
      <c r="T66" s="11"/>
      <c r="U66" s="11"/>
      <c r="V66" s="11"/>
      <c r="W66" s="11"/>
      <c r="X66" s="11"/>
      <c r="Y66" s="11"/>
      <c r="Z66" s="11"/>
      <c r="AA66" s="19"/>
      <c r="AB66" s="4"/>
    </row>
    <row r="67" spans="2:28" x14ac:dyDescent="0.3">
      <c r="B67" s="10"/>
      <c r="C67" s="11"/>
      <c r="D67" s="52"/>
      <c r="E67" s="51"/>
      <c r="F67" s="52"/>
      <c r="G67" s="11"/>
      <c r="H67" s="11"/>
      <c r="I67" s="11"/>
      <c r="J67" s="11"/>
      <c r="K67" s="11"/>
      <c r="L67" s="11"/>
      <c r="M67" s="11"/>
      <c r="N67" s="11"/>
      <c r="O67" s="11"/>
      <c r="P67" s="11"/>
      <c r="Q67" s="11"/>
      <c r="R67" s="11"/>
      <c r="S67" s="11"/>
      <c r="T67" s="11"/>
      <c r="U67" s="11"/>
      <c r="V67" s="11"/>
      <c r="W67" s="11"/>
      <c r="X67" s="11"/>
      <c r="Y67" s="11"/>
      <c r="Z67" s="11"/>
      <c r="AA67" s="19"/>
    </row>
    <row r="68" spans="2:28" x14ac:dyDescent="0.3">
      <c r="B68" s="10"/>
      <c r="C68" s="11"/>
      <c r="D68" s="52"/>
      <c r="E68" s="51"/>
      <c r="F68" s="52"/>
      <c r="G68" s="11"/>
      <c r="H68" s="11"/>
      <c r="I68" s="11"/>
      <c r="J68" s="11"/>
      <c r="K68" s="11"/>
      <c r="L68" s="11"/>
      <c r="M68" s="11"/>
      <c r="N68" s="11"/>
      <c r="O68" s="11"/>
      <c r="P68" s="11"/>
      <c r="Q68" s="11"/>
      <c r="R68" s="11"/>
      <c r="S68" s="11"/>
      <c r="T68" s="11"/>
      <c r="U68" s="11"/>
      <c r="V68" s="11"/>
      <c r="W68" s="11"/>
      <c r="X68" s="11"/>
      <c r="Y68" s="11"/>
      <c r="Z68" s="11"/>
      <c r="AA68" s="19"/>
    </row>
    <row r="69" spans="2:28" x14ac:dyDescent="0.3">
      <c r="B69" s="10"/>
      <c r="C69" s="11"/>
      <c r="D69" s="52"/>
      <c r="E69" s="51"/>
      <c r="F69" s="52"/>
      <c r="G69" s="11"/>
      <c r="H69" s="11"/>
      <c r="I69" s="11"/>
      <c r="J69" s="11"/>
      <c r="K69" s="11"/>
      <c r="L69" s="11"/>
      <c r="M69" s="11"/>
      <c r="N69" s="11"/>
      <c r="O69" s="11"/>
      <c r="P69" s="11"/>
      <c r="Q69" s="11"/>
      <c r="R69" s="11"/>
      <c r="S69" s="11"/>
      <c r="T69" s="11"/>
      <c r="U69" s="11"/>
      <c r="V69" s="11"/>
      <c r="W69" s="11"/>
      <c r="X69" s="11"/>
      <c r="Y69" s="11"/>
      <c r="Z69" s="11"/>
      <c r="AA69" s="19"/>
    </row>
    <row r="70" spans="2:28" x14ac:dyDescent="0.3">
      <c r="B70" s="10"/>
      <c r="C70" s="11"/>
      <c r="D70" s="52"/>
      <c r="E70" s="51"/>
      <c r="F70" s="52"/>
      <c r="G70" s="11"/>
      <c r="H70" s="11"/>
      <c r="I70" s="11"/>
      <c r="J70" s="11"/>
      <c r="K70" s="11"/>
      <c r="L70" s="11"/>
      <c r="M70" s="11"/>
      <c r="N70" s="11"/>
      <c r="O70" s="11"/>
      <c r="P70" s="11"/>
      <c r="Q70" s="11"/>
      <c r="R70" s="11"/>
      <c r="T70" s="11"/>
      <c r="U70" s="11"/>
      <c r="V70" s="11"/>
      <c r="W70" s="11"/>
      <c r="X70" s="11"/>
      <c r="Y70" s="11"/>
      <c r="Z70" s="11"/>
      <c r="AA70" s="19"/>
    </row>
    <row r="71" spans="2:28" x14ac:dyDescent="0.3">
      <c r="B71" s="10"/>
      <c r="C71" s="11"/>
      <c r="D71" s="52"/>
      <c r="E71" s="51"/>
      <c r="F71" s="52"/>
      <c r="G71" s="11"/>
      <c r="H71" s="11"/>
      <c r="I71" s="11"/>
      <c r="J71" s="11"/>
      <c r="K71" s="11"/>
      <c r="L71" s="11"/>
      <c r="M71" s="11"/>
      <c r="N71" s="11"/>
      <c r="O71" s="11"/>
      <c r="P71" s="11"/>
      <c r="Q71" s="11"/>
      <c r="R71" s="11"/>
      <c r="S71" s="11"/>
      <c r="T71" s="11"/>
      <c r="U71" s="11"/>
      <c r="V71" s="11"/>
      <c r="W71" s="11"/>
      <c r="X71" s="11"/>
      <c r="Y71" s="11"/>
      <c r="Z71" s="11"/>
      <c r="AA71" s="19"/>
    </row>
    <row r="72" spans="2:28" x14ac:dyDescent="0.3">
      <c r="B72" s="10"/>
      <c r="C72" s="11"/>
      <c r="D72" s="52"/>
      <c r="E72" s="51"/>
      <c r="F72" s="52"/>
      <c r="G72" s="11"/>
      <c r="H72" s="11"/>
      <c r="I72" s="11"/>
      <c r="J72" s="11"/>
      <c r="K72" s="11"/>
      <c r="L72" s="11"/>
      <c r="M72" s="11"/>
      <c r="N72" s="11"/>
      <c r="O72" s="11"/>
      <c r="P72" s="11"/>
      <c r="Q72" s="11"/>
      <c r="R72" s="11"/>
      <c r="S72" s="11"/>
      <c r="T72" s="11"/>
      <c r="U72" s="11"/>
      <c r="V72" s="11"/>
      <c r="W72" s="11"/>
      <c r="X72" s="11"/>
      <c r="Y72" s="11"/>
      <c r="Z72" s="11"/>
      <c r="AA72" s="19"/>
    </row>
    <row r="73" spans="2:28" x14ac:dyDescent="0.3">
      <c r="B73" s="10"/>
      <c r="C73" s="11"/>
      <c r="D73" s="52"/>
      <c r="E73" s="51"/>
      <c r="F73" s="52"/>
      <c r="G73" s="11"/>
      <c r="H73" s="11"/>
      <c r="I73" s="11"/>
      <c r="J73" s="11"/>
      <c r="K73" s="11"/>
      <c r="L73" s="11"/>
      <c r="M73" s="11"/>
      <c r="N73" s="11"/>
      <c r="O73" s="11"/>
      <c r="P73" s="11"/>
      <c r="Q73" s="11"/>
      <c r="R73" s="11"/>
      <c r="S73" s="11"/>
      <c r="T73" s="11"/>
      <c r="U73" s="11"/>
      <c r="V73" s="11"/>
      <c r="W73" s="11"/>
      <c r="X73" s="11"/>
      <c r="Y73" s="11"/>
      <c r="Z73" s="11"/>
      <c r="AA73" s="19"/>
    </row>
  </sheetData>
  <protectedRanges>
    <protectedRange password="E77C" sqref="F62:AA73" name="Expend 2"/>
    <protectedRange password="E77C" sqref="C7:C18 B7:B52 D7:D52 C20:C52" name="Income 1"/>
    <protectedRange password="E77C" sqref="B62:D73" name="Income 2"/>
    <protectedRange password="E77C" sqref="E7:E46 G7:G46 H7 H9:H52 F47:G52 AA8:AA52 I7:J52 L7:Z52 K7:K36 K38:K52" name="Expend 1"/>
  </protectedRanges>
  <conditionalFormatting sqref="F41">
    <cfRule type="colorScale" priority="1">
      <colorScale>
        <cfvo type="min"/>
        <cfvo type="percentile" val="50"/>
        <cfvo type="max"/>
        <color rgb="FFF8696B"/>
        <color rgb="FFFCFCFF"/>
        <color rgb="FF5A8AC6"/>
      </colorScale>
    </cfRule>
    <cfRule type="dataBar" priority="3">
      <dataBar>
        <cfvo type="min"/>
        <cfvo type="max"/>
        <color rgb="FF63C384"/>
      </dataBar>
      <extLst>
        <ext xmlns:x14="http://schemas.microsoft.com/office/spreadsheetml/2009/9/main" uri="{B025F937-C7B1-47D3-B67F-A62EFF666E3E}">
          <x14:id>{D1BD03F8-73EE-4639-AD26-0CCE3390AE66}</x14:id>
        </ext>
      </extLst>
    </cfRule>
  </conditionalFormatting>
  <pageMargins left="0.7" right="0.7" top="0.75" bottom="0.75" header="0.3" footer="0.3"/>
  <pageSetup paperSize="9" orientation="portrait" horizontalDpi="4294967293" verticalDpi="0" r:id="rId1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dataBar" id="{D1BD03F8-73EE-4639-AD26-0CCE3390AE66}">
            <x14:dataBar minLength="0" maxLength="100" gradient="0">
              <x14:cfvo type="autoMin"/>
              <x14:cfvo type="autoMax"/>
              <x14:negativeFillColor rgb="FFFF0000"/>
              <x14:axisColor rgb="FF000000"/>
            </x14:dataBar>
          </x14:cfRule>
          <xm:sqref>F41</xm:sqref>
        </x14:conditionalFormatting>
      </x14:conditionalFormattings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Parish Clerk</dc:creator>
  <cp:lastModifiedBy>Parish Clerk</cp:lastModifiedBy>
  <cp:lastPrinted>2025-03-01T09:05:46Z</cp:lastPrinted>
  <dcterms:created xsi:type="dcterms:W3CDTF">2025-02-25T17:16:11Z</dcterms:created>
  <dcterms:modified xsi:type="dcterms:W3CDTF">2025-12-30T19:15:13Z</dcterms:modified>
</cp:coreProperties>
</file>